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tabRatio="804" activeTab="1"/>
  </bookViews>
  <sheets>
    <sheet name="封面" sheetId="1" r:id="rId1"/>
    <sheet name="预算公开说明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>
    <definedName name="_xlnm.Print_Area" localSheetId="3">'财政拨款总表'!$A$1:$F$36</definedName>
    <definedName name="_xlnm.Print_Area" localSheetId="0">'封面'!$A$1:$F$10</definedName>
    <definedName name="_xlnm.Print_Area" localSheetId="4">'收入总表'!$A$1:$K$20</definedName>
    <definedName name="_xlnm.Print_Area" localSheetId="2">'收支总表'!$A$1:$D$35</definedName>
    <definedName name="_xlnm.Print_Area" localSheetId="10">'一般公共预算“三公”经费支出表'!$A$1:$K$7</definedName>
    <definedName name="_xlnm.Print_Area" localSheetId="8">'一般公共预算基本支出表（横向）'!$A$1:$AI$20</definedName>
    <definedName name="_xlnm.Print_Area" localSheetId="7">'一般公共预算基本支出表（纵向）'!$A$1:$E$33</definedName>
    <definedName name="_xlnm.Print_Area" localSheetId="6">'一般公共预算支出表'!$A$1:$E$20</definedName>
    <definedName name="_xlnm.Print_Area" localSheetId="1">'预算公开说明'!$A$1:$L$16</definedName>
    <definedName name="_xlnm.Print_Area" localSheetId="11">'政府采购预算表'!$A$1:$Q$7</definedName>
    <definedName name="_xlnm.Print_Area" localSheetId="9">'政府性基金预算支出表'!$A$1:$E$5</definedName>
    <definedName name="_xlnm.Print_Area" localSheetId="5">'支出总表'!$A$1:$E$20</definedName>
    <definedName name="_xlnm.Print_Titles" localSheetId="3">'财政拨款总表'!$1:$5</definedName>
    <definedName name="_xlnm.Print_Titles" localSheetId="4">'收入总表'!$1:$5</definedName>
    <definedName name="_xlnm.Print_Titles" localSheetId="2">'收支总表'!$1:$5</definedName>
    <definedName name="_xlnm.Print_Titles" localSheetId="10">'一般公共预算“三公”经费支出表'!$1:$6</definedName>
    <definedName name="_xlnm.Print_Titles" localSheetId="8">'一般公共预算基本支出表（横向）'!$1:$6</definedName>
    <definedName name="_xlnm.Print_Titles" localSheetId="7">'一般公共预算基本支出表（纵向）'!$1:$5</definedName>
    <definedName name="_xlnm.Print_Titles" localSheetId="6">'一般公共预算支出表'!$1:$5</definedName>
    <definedName name="_xlnm.Print_Titles" localSheetId="11">'政府采购预算表'!$1:$7</definedName>
    <definedName name="_xlnm.Print_Titles" localSheetId="9">'政府性基金预算支出表'!$1:$5</definedName>
    <definedName name="_xlnm.Print_Titles" localSheetId="5">'支出总表'!$1:$5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<sst xmlns="http://schemas.openxmlformats.org/spreadsheetml/2006/main" count="420" uniqueCount="225">
  <si>
    <t>机关事业单位基本养老保险缴费</t>
  </si>
  <si>
    <t>部门2018年一般公共预算支出表</t>
  </si>
  <si>
    <t>项         目</t>
  </si>
  <si>
    <t>离休费</t>
  </si>
  <si>
    <t>资金来源</t>
  </si>
  <si>
    <t>六、未纳入财政专户管理的自有资金</t>
  </si>
  <si>
    <t>单位名称：</t>
  </si>
  <si>
    <t>住房公积金</t>
  </si>
  <si>
    <t>职业年金缴费</t>
  </si>
  <si>
    <t>基本支出</t>
  </si>
  <si>
    <t>津补贴</t>
  </si>
  <si>
    <t>上级补助收入</t>
  </si>
  <si>
    <t>其他社会保障缴费</t>
  </si>
  <si>
    <t>五、附属单位上缴收入</t>
  </si>
  <si>
    <t>一般公共预算拨款</t>
  </si>
  <si>
    <t>上年结转</t>
  </si>
  <si>
    <t>一、一般公共服务支出</t>
  </si>
  <si>
    <t>财政专户拨款</t>
  </si>
  <si>
    <t>一、一般公共预算拨款</t>
  </si>
  <si>
    <t>六、科学技术支出</t>
  </si>
  <si>
    <t>2018年部门预算公开说明</t>
  </si>
  <si>
    <t>二、外交支出</t>
  </si>
  <si>
    <t>本年支出合计</t>
  </si>
  <si>
    <t>支  出  总  计</t>
  </si>
  <si>
    <t>公务用车购置费</t>
  </si>
  <si>
    <t>部门2018年一般公共预算基本支出表</t>
  </si>
  <si>
    <t>本年收入合计</t>
  </si>
  <si>
    <t>部门2018年收支预算总表</t>
  </si>
  <si>
    <t>合计</t>
  </si>
  <si>
    <t>附属单位上缴收入</t>
  </si>
  <si>
    <t>2018年政府采购预算表</t>
  </si>
  <si>
    <t>福利费</t>
  </si>
  <si>
    <t>九、社会保险基金支出</t>
  </si>
  <si>
    <t>人员经费</t>
  </si>
  <si>
    <t>部门2018年支出总表</t>
  </si>
  <si>
    <t>部门2018年一般公共预算“三公”经费支出表</t>
  </si>
  <si>
    <t>二十五、转移性支出（结余结转）</t>
  </si>
  <si>
    <t>科目名称</t>
  </si>
  <si>
    <t>基层党组织活动经费</t>
  </si>
  <si>
    <t>公共财政预算拨款（结转）</t>
  </si>
  <si>
    <t>政府性基金预算拨款</t>
  </si>
  <si>
    <t>十四、交通运输支出</t>
  </si>
  <si>
    <t>采购目录</t>
  </si>
  <si>
    <t>支                  出</t>
  </si>
  <si>
    <t>基金预算拨款</t>
  </si>
  <si>
    <t>纳入预算管理的非税收入拨款结余（结转）</t>
  </si>
  <si>
    <t>十六、商业服务业等支出</t>
  </si>
  <si>
    <t>上年结余（结转）</t>
  </si>
  <si>
    <t>未纳入专户管理的自有资金</t>
  </si>
  <si>
    <t>二十一、粮油物资储备支出</t>
  </si>
  <si>
    <t>机关党员教育经费</t>
  </si>
  <si>
    <t>益阳市2018部门预算公开表</t>
  </si>
  <si>
    <t>部门2018年收入总表</t>
  </si>
  <si>
    <t>奖金</t>
  </si>
  <si>
    <t>（一）一般公共预算拨款</t>
  </si>
  <si>
    <t>离退休干部党组织工作经费</t>
  </si>
  <si>
    <t>十五、资源勘探电力信息等支出</t>
  </si>
  <si>
    <t>二、上年结转</t>
  </si>
  <si>
    <t>十一、节能环保支出</t>
  </si>
  <si>
    <t>三、财政专户拨款</t>
  </si>
  <si>
    <t>本  年  预  算</t>
  </si>
  <si>
    <t>绩效工资</t>
  </si>
  <si>
    <t>四、公共安全支出</t>
  </si>
  <si>
    <t>十、医疗卫生与计划生育支出</t>
  </si>
  <si>
    <t>公务接待费</t>
  </si>
  <si>
    <t>公务费</t>
  </si>
  <si>
    <t>单位：万元</t>
  </si>
  <si>
    <t>基本医疗保险缴费</t>
  </si>
  <si>
    <t xml:space="preserve">    纳入预算管理的非税收入拨款</t>
  </si>
  <si>
    <t>遗属补助（生活补助）</t>
  </si>
  <si>
    <t>合    计</t>
  </si>
  <si>
    <t>工资福利支出</t>
  </si>
  <si>
    <t>小计</t>
  </si>
  <si>
    <t>八、社会保障和就业支出</t>
  </si>
  <si>
    <t>二十八、债务发行费用支出</t>
  </si>
  <si>
    <t>2017年</t>
  </si>
  <si>
    <t>公用经费</t>
  </si>
  <si>
    <t>项目支出</t>
  </si>
  <si>
    <t>公务交通补贴（车改单位）</t>
  </si>
  <si>
    <t>一般公共预算</t>
  </si>
  <si>
    <t>未纳入财政专户管理的自有资金</t>
  </si>
  <si>
    <t xml:space="preserve">    公共财政预算拨款</t>
  </si>
  <si>
    <t>其他预算</t>
  </si>
  <si>
    <t>政府性基金拨款结余（结转）</t>
  </si>
  <si>
    <t>公务用车运行维护费（未参加车改单位）</t>
  </si>
  <si>
    <t>**</t>
  </si>
  <si>
    <t>十九、国土海洋气象等支出</t>
  </si>
  <si>
    <t>商品和服务支出</t>
  </si>
  <si>
    <t>部门2018年政府性基金预算支出表</t>
  </si>
  <si>
    <t>部门2018年财政拨款总表</t>
  </si>
  <si>
    <t>离休公务费</t>
  </si>
  <si>
    <t>财政专户结余（结转）</t>
  </si>
  <si>
    <t>工会经费</t>
  </si>
  <si>
    <t>二、政府性基金拨款</t>
  </si>
  <si>
    <t>“三公”经费增减变化情况说明</t>
  </si>
  <si>
    <t>公共财政预算拨款</t>
  </si>
  <si>
    <t>五、教育支出</t>
  </si>
  <si>
    <t>2018年</t>
  </si>
  <si>
    <t>二十二、国有资本经营预算支出</t>
  </si>
  <si>
    <t>单位名称</t>
  </si>
  <si>
    <t>二十七、债务付息支出</t>
  </si>
  <si>
    <t>二十三、预备费</t>
  </si>
  <si>
    <t>总计</t>
  </si>
  <si>
    <t>其他对个人和家庭的补助支出</t>
  </si>
  <si>
    <t>十三、农林水支出</t>
  </si>
  <si>
    <t>公务用车运行费</t>
  </si>
  <si>
    <t>二十、住房保障支出</t>
  </si>
  <si>
    <t>七、上年结转结余</t>
  </si>
  <si>
    <t>十八、援助其他地区支出</t>
  </si>
  <si>
    <t>收                  入</t>
  </si>
  <si>
    <t>三、国防支出</t>
  </si>
  <si>
    <t>财政专户预算拨款</t>
  </si>
  <si>
    <t>二十四、其他支出</t>
  </si>
  <si>
    <t>公务用车运行维护费（参加车改单位）</t>
  </si>
  <si>
    <t>基本工资</t>
  </si>
  <si>
    <t>伤残津贴</t>
  </si>
  <si>
    <t>四、上级部门补助收入</t>
  </si>
  <si>
    <t>本年政府性基金预算财政拨款支出</t>
  </si>
  <si>
    <t>对个人和家庭补助支出</t>
  </si>
  <si>
    <t>单位:万元</t>
  </si>
  <si>
    <t>二十六、债务还本支出</t>
  </si>
  <si>
    <t>十七、金融支出</t>
  </si>
  <si>
    <t>公务员医疗补助缴费</t>
  </si>
  <si>
    <t>七、文化体育与传媒支出</t>
  </si>
  <si>
    <t>十二、城乡社区支出</t>
  </si>
  <si>
    <t>一、本年收入</t>
  </si>
  <si>
    <t>因公出国（境）费</t>
  </si>
  <si>
    <t>其他工资福利支出</t>
  </si>
  <si>
    <t>二十九、结转下年</t>
  </si>
  <si>
    <t>纳入预算管理的非税收入拨款</t>
  </si>
  <si>
    <t>（二）政府性基金预算拨款</t>
  </si>
  <si>
    <t>采购数量</t>
  </si>
  <si>
    <t>退休费</t>
  </si>
  <si>
    <t>科目编码</t>
  </si>
  <si>
    <t>收  入  总  计</t>
  </si>
  <si>
    <t>市农业机械化管理局</t>
  </si>
  <si>
    <t>单位名称：市农业机械化管理局</t>
  </si>
  <si>
    <t>社会保障和就业支出</t>
  </si>
  <si>
    <t xml:space="preserve">  行政事业单位离退休</t>
  </si>
  <si>
    <t xml:space="preserve">    归口管理的行政单位离退休</t>
  </si>
  <si>
    <t>医疗卫生与计划生育支出</t>
  </si>
  <si>
    <t xml:space="preserve">  行政事业单位医疗</t>
  </si>
  <si>
    <t xml:space="preserve">    行政单位医疗</t>
  </si>
  <si>
    <t xml:space="preserve">    公务员医疗补助</t>
  </si>
  <si>
    <t>农林水支出</t>
  </si>
  <si>
    <t xml:space="preserve">  农业</t>
  </si>
  <si>
    <t xml:space="preserve">    一般行政管理事务（农业）</t>
  </si>
  <si>
    <t xml:space="preserve">    事业运行（农业）</t>
  </si>
  <si>
    <t>住房保障支出</t>
  </si>
  <si>
    <t xml:space="preserve">  住房改革支出</t>
  </si>
  <si>
    <t xml:space="preserve">    住房公积金</t>
  </si>
  <si>
    <t>208</t>
  </si>
  <si>
    <t xml:space="preserve">  20805</t>
  </si>
  <si>
    <t xml:space="preserve">    2080501</t>
  </si>
  <si>
    <t>210</t>
  </si>
  <si>
    <t xml:space="preserve">  21011</t>
  </si>
  <si>
    <t xml:space="preserve">    2101101</t>
  </si>
  <si>
    <t xml:space="preserve">    2101103</t>
  </si>
  <si>
    <t>213</t>
  </si>
  <si>
    <t xml:space="preserve">  21301</t>
  </si>
  <si>
    <t xml:space="preserve">    2130102</t>
  </si>
  <si>
    <t xml:space="preserve">    2130104</t>
  </si>
  <si>
    <t>221</t>
  </si>
  <si>
    <t xml:space="preserve">  22102</t>
  </si>
  <si>
    <t xml:space="preserve">    2210201</t>
  </si>
  <si>
    <t>单位名称：市农业机械化管理局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</si>
  <si>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</si>
  <si>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</si>
  <si>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</si>
  <si>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</si>
  <si>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</si>
  <si>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</si>
  <si>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</si>
  <si>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</si>
  <si>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</si>
  <si>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</si>
  <si>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</si>
  <si>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</si>
  <si>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</si>
  <si>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差旅费</t>
  </si>
  <si>
    <t xml:space="preserve">  会议费</t>
  </si>
  <si>
    <t xml:space="preserve">  培训费</t>
  </si>
  <si>
    <t xml:space="preserve">  公务接待费</t>
  </si>
  <si>
    <t xml:space="preserve">  工会经费</t>
  </si>
  <si>
    <t xml:space="preserve">  福利费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</si>
  <si>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</si>
  <si>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</si>
  <si>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</si>
  <si>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</si>
  <si>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</si>
  <si>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</si>
  <si>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>301</t>
  </si>
  <si>
    <t xml:space="preserve">  30101</t>
  </si>
  <si>
    <t xml:space="preserve">  30102</t>
  </si>
  <si>
    <t xml:space="preserve">  30103</t>
  </si>
  <si>
    <t xml:space="preserve">  30107</t>
  </si>
  <si>
    <t xml:space="preserve">  30108</t>
  </si>
  <si>
    <t xml:space="preserve">  30110</t>
  </si>
  <si>
    <t xml:space="preserve">  30111</t>
  </si>
  <si>
    <t xml:space="preserve">  30112</t>
  </si>
  <si>
    <t xml:space="preserve">  30113</t>
  </si>
  <si>
    <t>302</t>
  </si>
  <si>
    <t xml:space="preserve">  30201</t>
  </si>
  <si>
    <t xml:space="preserve">  30202</t>
  </si>
  <si>
    <t xml:space="preserve">  30205</t>
  </si>
  <si>
    <t xml:space="preserve">  30206</t>
  </si>
  <si>
    <t xml:space="preserve">  30211</t>
  </si>
  <si>
    <t xml:space="preserve">  30215</t>
  </si>
  <si>
    <t xml:space="preserve">  30216</t>
  </si>
  <si>
    <t xml:space="preserve">  30217</t>
  </si>
  <si>
    <t xml:space="preserve">  30228</t>
  </si>
  <si>
    <t xml:space="preserve">  30229</t>
  </si>
  <si>
    <t xml:space="preserve">  30239</t>
  </si>
  <si>
    <t xml:space="preserve">  30299</t>
  </si>
  <si>
    <t>303</t>
  </si>
  <si>
    <t xml:space="preserve">  30301</t>
  </si>
  <si>
    <t xml:space="preserve">  30302</t>
  </si>
  <si>
    <t xml:space="preserve">  30305</t>
  </si>
  <si>
    <r>
      <t xml:space="preserve">二、部门预算单位构成
  </t>
    </r>
    <r>
      <rPr>
        <sz val="12"/>
        <rFont val="宋体"/>
        <family val="0"/>
      </rPr>
      <t>益阳市农机局2018年部门预算编制范围的预算仅包括局本级预算</t>
    </r>
    <r>
      <rPr>
        <b/>
        <sz val="15"/>
        <rFont val="宋体"/>
        <family val="0"/>
      </rPr>
      <t>。</t>
    </r>
  </si>
  <si>
    <r>
      <t xml:space="preserve">六、名词解释 
</t>
    </r>
    <r>
      <rPr>
        <sz val="12"/>
        <rFont val="宋体"/>
        <family val="0"/>
      </rPr>
      <t>1、机关运行经费：是指各部门的公用经费，包括办公及印刷费、邮电费、差旅费、会议费、福利费、日常维修费、专用资料及一般设备购置费、办公用房水电费、办公用房取暖费、办公用房物业管理费、公务用车运行维护费以及其他费用。
  2、“三公”经费：是指用一般公共预算拨款安排的公务接待费、公务用车购置及运行维护费和因公出国（境）费。其中，公务接待费反映单位按规定开支的各类公务接待支出；公务用车购置及运行费反映单位公务用车车辆购置支出（含车辆购置税），以及燃料费、维修费、保险费等支出；因公出国（境）费反映单位公务出国（境）的国际旅费、国外城市间交通费、食宿费等支出。</t>
    </r>
  </si>
  <si>
    <r>
      <t xml:space="preserve">三、部门收支总体情况
  </t>
    </r>
    <r>
      <rPr>
        <sz val="12"/>
        <rFont val="宋体"/>
        <family val="0"/>
      </rPr>
      <t>（一）收入预算，2018年年初预算数419.36万元，其中，公共财政预算拨款411.86万元，纳入预算管理的非税收入7.5万元。收入较去年增加196.28万元，增幅87.9%。主要是行政人员预算放入本年预算，工资津贴等增加。
  （二）支出预算，2018年年初预算数411.86万元，其中，社会保障和就业支出43.82万元，医疗卫生与计划生育支出31.65万元，农林水支出313.48万元，住房保障22.91万元。支出较去年增加196.28万元，增幅87.9%。主要是行政人员预算放入本年预算，工资津贴等增加。</t>
    </r>
  </si>
  <si>
    <r>
      <t xml:space="preserve">四、一般公共预算拨款支出预算 
</t>
    </r>
    <r>
      <rPr>
        <sz val="12"/>
        <rFont val="宋体"/>
        <family val="0"/>
      </rPr>
      <t>2018年一般公共预算拨款收入411.86万元，具体安排情况如下：
   （一）基本支出：2018年年初预算数为391.26万元，是指为保障单位机构正常运转、完成日常工作任务而发生的各项支出，包括用于基本工资、津贴补贴等人员经费以及办公费、印刷费、水电费、办公设备购置等日常公用经费。
   （二）项目支出：2018年年初预算数为20.6万元，是指单位为完成特定行政工作任务或事业发展目标而发生的支出，主要用于农机化的推广。</t>
    </r>
  </si>
  <si>
    <r>
      <t xml:space="preserve">五、其他重要事项的情况说明 
</t>
    </r>
    <r>
      <rPr>
        <sz val="12"/>
        <rFont val="宋体"/>
        <family val="0"/>
      </rPr>
      <t>1、机关运行经费
2018年局本级的机关运行经费财政拨款预算60.53万元，比2017年预算增加33.91万元，增加127%。主要是行政人员预算放入本年预算，工资总额增加，从而公用经费计算基数增加。
   2、“三公”经费预算
2018年“三公”经费预算数为10万元，其中，公务接待费10万元。2018年“三公”经费预算较2017年增加4.5万元，主要是今年行政人员预算放入了本年预算。
   3、政府采购情况
2018年政府采购预算无</t>
    </r>
  </si>
  <si>
    <t>主要原因是今年行政人员预算放入本年预算，人员的增加使“三公”经费增加。</t>
  </si>
  <si>
    <r>
      <t xml:space="preserve">一、部门概况
</t>
    </r>
    <r>
      <rPr>
        <sz val="12"/>
        <rFont val="宋体"/>
        <family val="0"/>
      </rPr>
      <t xml:space="preserve">1、职责职能
   承担农业机械技术研究攻关，新技术、新机具的引进、示范、推广；承担农业机械技术技能培训；协助委机关有关科室拟订农业机械化发展规划，重大项目的筛选、立项申报。
2.结构设置
   益阳市农业机械化管理局系全额拨款事业单位，现有编制20名，实有在职人员29人，其中行政人员12人，事业人员17人，离退休人员58人，设四个职能科室：内设综合科、财务科、农机技术开发科、农机技术推广科
</t>
    </r>
    <r>
      <rPr>
        <b/>
        <sz val="15"/>
        <rFont val="宋体"/>
        <family val="0"/>
      </rPr>
      <t xml:space="preserve">  </t>
    </r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</si>
</sst>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&quot;￥&quot;* _-#,##0;&quot;￥&quot;* \-#,##0;&quot;￥&quot;* _-&quot;-&quot;;@"/>
    <numFmt numFmtId="189" formatCode="&quot;￥&quot;* _-#,##0.00;&quot;￥&quot;* \-#,##0.00;&quot;￥&quot;* _-&quot;-&quot;??;@"/>
    <numFmt numFmtId="190" formatCode="#,##0.0_ "/>
    <numFmt numFmtId="191" formatCode="0.00_ "/>
    <numFmt numFmtId="192" formatCode=";;"/>
    <numFmt numFmtId="193" formatCode="#,##0.0000"/>
  </numFmts>
  <fonts count="31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36"/>
      <name val="宋体"/>
      <family val="0"/>
    </font>
    <font>
      <sz val="15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15"/>
      <name val="宋体"/>
      <family val="0"/>
    </font>
    <font>
      <b/>
      <sz val="2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8" fillId="4" borderId="0" applyNumberFormat="0" applyBorder="0" applyAlignment="0" applyProtection="0"/>
    <xf numFmtId="0" fontId="28" fillId="0" borderId="4" applyNumberFormat="0" applyFill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23" fillId="16" borderId="5" applyNumberFormat="0" applyAlignment="0" applyProtection="0"/>
    <xf numFmtId="0" fontId="25" fillId="17" borderId="6" applyNumberFormat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0" fillId="22" borderId="0" applyNumberFormat="0" applyBorder="0" applyAlignment="0" applyProtection="0"/>
    <xf numFmtId="0" fontId="22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190" fontId="6" fillId="24" borderId="0" xfId="0" applyNumberFormat="1" applyFont="1" applyFill="1" applyAlignment="1" applyProtection="1">
      <alignment horizontal="right" vertical="center"/>
      <protection/>
    </xf>
    <xf numFmtId="190" fontId="4" fillId="24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left"/>
    </xf>
    <xf numFmtId="0" fontId="5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33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190" fontId="10" fillId="24" borderId="0" xfId="0" applyNumberFormat="1" applyFont="1" applyFill="1" applyAlignment="1" applyProtection="1">
      <alignment horizontal="right" vertical="center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4" fillId="24" borderId="10" xfId="0" applyFont="1" applyFill="1" applyBorder="1" applyAlignment="1">
      <alignment horizontal="left" vertical="center" wrapText="1"/>
    </xf>
    <xf numFmtId="2" fontId="4" fillId="24" borderId="10" xfId="0" applyNumberFormat="1" applyFont="1" applyFill="1" applyBorder="1" applyAlignment="1" applyProtection="1">
      <alignment horizontal="center" vertical="center" wrapText="1"/>
      <protection/>
    </xf>
    <xf numFmtId="0" fontId="4" fillId="24" borderId="14" xfId="0" applyFont="1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4" fillId="24" borderId="10" xfId="0" applyFont="1" applyFill="1" applyBorder="1" applyAlignment="1">
      <alignment vertical="center"/>
    </xf>
    <xf numFmtId="0" fontId="0" fillId="24" borderId="0" xfId="0" applyFill="1" applyAlignment="1">
      <alignment horizontal="left" vertical="center"/>
    </xf>
    <xf numFmtId="0" fontId="4" fillId="24" borderId="15" xfId="0" applyFont="1" applyFill="1" applyBorder="1" applyAlignment="1">
      <alignment vertical="center"/>
    </xf>
    <xf numFmtId="2" fontId="4" fillId="24" borderId="13" xfId="0" applyNumberFormat="1" applyFont="1" applyFill="1" applyBorder="1" applyAlignment="1" applyProtection="1">
      <alignment horizontal="center" vertical="center" wrapText="1"/>
      <protection/>
    </xf>
    <xf numFmtId="2" fontId="4" fillId="24" borderId="10" xfId="0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vertical="center"/>
    </xf>
    <xf numFmtId="2" fontId="4" fillId="24" borderId="12" xfId="0" applyNumberFormat="1" applyFont="1" applyFill="1" applyBorder="1" applyAlignment="1" applyProtection="1">
      <alignment horizontal="center" vertical="center" wrapText="1"/>
      <protection/>
    </xf>
    <xf numFmtId="0" fontId="4" fillId="24" borderId="10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left" vertical="center" wrapText="1"/>
    </xf>
    <xf numFmtId="0" fontId="0" fillId="24" borderId="0" xfId="0" applyFill="1" applyAlignment="1">
      <alignment/>
    </xf>
    <xf numFmtId="0" fontId="0" fillId="24" borderId="10" xfId="0" applyFill="1" applyBorder="1" applyAlignment="1">
      <alignment horizontal="left" vertical="center"/>
    </xf>
    <xf numFmtId="49" fontId="4" fillId="24" borderId="10" xfId="0" applyNumberFormat="1" applyFont="1" applyFill="1" applyBorder="1" applyAlignment="1" applyProtection="1">
      <alignment horizontal="left" vertical="center" wrapText="1"/>
      <protection/>
    </xf>
    <xf numFmtId="192" fontId="4" fillId="24" borderId="10" xfId="0" applyNumberFormat="1" applyFont="1" applyFill="1" applyBorder="1" applyAlignment="1" applyProtection="1">
      <alignment horizontal="left" vertical="center" wrapText="1"/>
      <protection/>
    </xf>
    <xf numFmtId="2" fontId="0" fillId="24" borderId="10" xfId="0" applyNumberFormat="1" applyFont="1" applyFill="1" applyBorder="1" applyAlignment="1" applyProtection="1">
      <alignment horizontal="center" vertical="center" wrapText="1"/>
      <protection/>
    </xf>
    <xf numFmtId="49" fontId="4" fillId="24" borderId="15" xfId="0" applyNumberFormat="1" applyFont="1" applyFill="1" applyBorder="1" applyAlignment="1" applyProtection="1">
      <alignment horizontal="left" vertical="center" wrapText="1"/>
      <protection/>
    </xf>
    <xf numFmtId="192" fontId="4" fillId="24" borderId="15" xfId="0" applyNumberFormat="1" applyFont="1" applyFill="1" applyBorder="1" applyAlignment="1" applyProtection="1">
      <alignment horizontal="left" vertical="center" wrapText="1"/>
      <protection/>
    </xf>
    <xf numFmtId="2" fontId="4" fillId="24" borderId="15" xfId="0" applyNumberFormat="1" applyFont="1" applyFill="1" applyBorder="1" applyAlignment="1" applyProtection="1">
      <alignment horizontal="center" vertical="center" wrapText="1"/>
      <protection/>
    </xf>
    <xf numFmtId="2" fontId="4" fillId="24" borderId="14" xfId="0" applyNumberFormat="1" applyFont="1" applyFill="1" applyBorder="1" applyAlignment="1" applyProtection="1">
      <alignment horizontal="center" vertical="center" wrapText="1"/>
      <protection/>
    </xf>
    <xf numFmtId="2" fontId="4" fillId="24" borderId="16" xfId="0" applyNumberFormat="1" applyFont="1" applyFill="1" applyBorder="1" applyAlignment="1" applyProtection="1">
      <alignment horizontal="center" vertical="center" wrapText="1"/>
      <protection/>
    </xf>
    <xf numFmtId="0" fontId="9" fillId="24" borderId="0" xfId="0" applyFont="1" applyFill="1" applyAlignment="1">
      <alignment horizontal="left" vertical="center"/>
    </xf>
    <xf numFmtId="0" fontId="0" fillId="24" borderId="0" xfId="0" applyFont="1" applyFill="1" applyAlignment="1">
      <alignment vertical="center"/>
    </xf>
    <xf numFmtId="0" fontId="6" fillId="24" borderId="0" xfId="0" applyNumberFormat="1" applyFont="1" applyFill="1" applyAlignment="1" applyProtection="1">
      <alignment vertical="center" wrapText="1"/>
      <protection/>
    </xf>
    <xf numFmtId="190" fontId="6" fillId="24" borderId="0" xfId="0" applyNumberFormat="1" applyFont="1" applyFill="1" applyAlignment="1" applyProtection="1">
      <alignment horizontal="right" vertical="center"/>
      <protection/>
    </xf>
    <xf numFmtId="190" fontId="4" fillId="24" borderId="0" xfId="0" applyNumberFormat="1" applyFont="1" applyFill="1" applyAlignment="1" applyProtection="1">
      <alignment horizontal="right" vertical="center"/>
      <protection/>
    </xf>
    <xf numFmtId="0" fontId="11" fillId="0" borderId="0" xfId="0" applyFont="1" applyFill="1" applyAlignment="1">
      <alignment vertical="center"/>
    </xf>
    <xf numFmtId="4" fontId="4" fillId="24" borderId="10" xfId="0" applyNumberFormat="1" applyFont="1" applyFill="1" applyBorder="1" applyAlignment="1" applyProtection="1">
      <alignment horizontal="left" vertical="center" wrapText="1"/>
      <protection/>
    </xf>
    <xf numFmtId="2" fontId="4" fillId="24" borderId="10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9" fontId="0" fillId="24" borderId="10" xfId="0" applyNumberForma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NumberFormat="1" applyFont="1" applyFill="1" applyAlignment="1" applyProtection="1">
      <alignment horizontal="left" vertical="top" wrapText="1"/>
      <protection/>
    </xf>
    <xf numFmtId="0" fontId="12" fillId="0" borderId="0" xfId="0" applyNumberFormat="1" applyFont="1" applyFill="1" applyAlignment="1" applyProtection="1">
      <alignment horizontal="left" vertical="top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vertical="top" wrapText="1"/>
      <protection/>
    </xf>
    <xf numFmtId="49" fontId="12" fillId="0" borderId="0" xfId="0" applyNumberFormat="1" applyFont="1" applyFill="1" applyAlignment="1" applyProtection="1">
      <alignment vertical="top"/>
      <protection/>
    </xf>
    <xf numFmtId="49" fontId="12" fillId="0" borderId="0" xfId="0" applyNumberFormat="1" applyFont="1" applyFill="1" applyAlignment="1" applyProtection="1">
      <alignment horizontal="left" vertical="top" wrapText="1"/>
      <protection/>
    </xf>
    <xf numFmtId="49" fontId="12" fillId="0" borderId="0" xfId="0" applyNumberFormat="1" applyFont="1" applyFill="1" applyAlignment="1" applyProtection="1">
      <alignment horizontal="left" vertical="top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zoomScalePageLayoutView="0" workbookViewId="0" topLeftCell="A1">
      <selection activeCell="A1" sqref="A1"/>
    </sheetView>
  </sheetViews>
  <sheetFormatPr defaultColWidth="6.832031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</cols>
  <sheetData>
    <row r="1" spans="1:256" s="6" customFormat="1" ht="8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6" customFormat="1" ht="156" customHeight="1">
      <c r="A2" s="86" t="s">
        <v>51</v>
      </c>
      <c r="B2" s="86"/>
      <c r="C2" s="86"/>
      <c r="D2" s="86"/>
      <c r="E2" s="86"/>
      <c r="F2" s="8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6" customFormat="1" ht="47.25" customHeight="1">
      <c r="A3" s="86"/>
      <c r="B3" s="86"/>
      <c r="C3" s="86"/>
      <c r="D3" s="86"/>
      <c r="E3" s="86"/>
      <c r="F3" s="8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6" customFormat="1" ht="41.25" customHeight="1">
      <c r="A4" s="3"/>
      <c r="B4" s="5"/>
      <c r="C4" s="1"/>
      <c r="D4"/>
      <c r="E4" s="1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6" customFormat="1" ht="25.5" customHeight="1">
      <c r="A5" s="13"/>
      <c r="B5" s="1"/>
      <c r="C5" s="14" t="s">
        <v>6</v>
      </c>
      <c r="D5" s="49" t="s">
        <v>135</v>
      </c>
      <c r="E5" s="1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6" customFormat="1" ht="20.25" customHeight="1">
      <c r="A6"/>
      <c r="B6"/>
      <c r="C6"/>
      <c r="D6" s="12"/>
      <c r="E6" s="12"/>
      <c r="F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6" customFormat="1" ht="20.25" customHeight="1">
      <c r="A7"/>
      <c r="B7"/>
      <c r="C7" s="12"/>
      <c r="D7" s="12"/>
      <c r="E7" s="12"/>
      <c r="F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6" customFormat="1" ht="20.25" customHeight="1">
      <c r="A8"/>
      <c r="B8"/>
      <c r="C8"/>
      <c r="D8"/>
      <c r="E8"/>
      <c r="F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6" customFormat="1" ht="20.25" customHeight="1">
      <c r="A9"/>
      <c r="B9"/>
      <c r="C9"/>
      <c r="D9"/>
      <c r="E9"/>
      <c r="F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6" customFormat="1" ht="20.25" customHeight="1">
      <c r="A10"/>
      <c r="B10"/>
      <c r="C10"/>
      <c r="D10"/>
      <c r="E10"/>
      <c r="F10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6" customFormat="1" ht="19.5" customHeight="1">
      <c r="A11"/>
      <c r="B11"/>
      <c r="C11"/>
      <c r="D11"/>
      <c r="E11"/>
      <c r="F1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6" customFormat="1" ht="19.5" customHeight="1">
      <c r="A12"/>
      <c r="B12"/>
      <c r="C12"/>
      <c r="D12"/>
      <c r="E12"/>
      <c r="F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6" customFormat="1" ht="19.5" customHeight="1">
      <c r="A13"/>
      <c r="B13"/>
      <c r="C13"/>
      <c r="D13"/>
      <c r="E13"/>
      <c r="F1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6" customFormat="1" ht="19.5" customHeight="1">
      <c r="A14"/>
      <c r="B14"/>
      <c r="C14"/>
      <c r="D14"/>
      <c r="E14"/>
      <c r="F1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6" customFormat="1" ht="19.5" customHeight="1">
      <c r="A15"/>
      <c r="B15"/>
      <c r="C15"/>
      <c r="D15"/>
      <c r="E15"/>
      <c r="F15"/>
      <c r="G15" s="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6" customFormat="1" ht="19.5" customHeight="1">
      <c r="A16"/>
      <c r="B16"/>
      <c r="C16"/>
      <c r="D16"/>
      <c r="E16"/>
      <c r="F1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6" customFormat="1" ht="19.5" customHeight="1">
      <c r="A17"/>
      <c r="B17"/>
      <c r="C17"/>
      <c r="D17"/>
      <c r="E17"/>
      <c r="F1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6" customFormat="1" ht="19.5" customHeight="1">
      <c r="A18"/>
      <c r="B18"/>
      <c r="C18"/>
      <c r="D18"/>
      <c r="E18"/>
      <c r="F1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6" customFormat="1" ht="19.5" customHeight="1">
      <c r="A19"/>
      <c r="B19"/>
      <c r="C19"/>
      <c r="D19"/>
      <c r="E19"/>
      <c r="F1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6" customFormat="1" ht="19.5" customHeight="1">
      <c r="A20"/>
      <c r="B20"/>
      <c r="C20"/>
      <c r="D20"/>
      <c r="E20"/>
      <c r="F2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6" customFormat="1" ht="19.5" customHeight="1">
      <c r="A21"/>
      <c r="B21"/>
      <c r="C21"/>
      <c r="D21"/>
      <c r="E21"/>
      <c r="F2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6" customFormat="1" ht="19.5" customHeight="1">
      <c r="A22"/>
      <c r="B22"/>
      <c r="C22"/>
      <c r="D22"/>
      <c r="E22"/>
      <c r="F2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6" customFormat="1" ht="19.5" customHeight="1">
      <c r="A23"/>
      <c r="B23"/>
      <c r="C23"/>
      <c r="D23"/>
      <c r="E23"/>
      <c r="F2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6" customFormat="1" ht="19.5" customHeight="1">
      <c r="A24"/>
      <c r="B24"/>
      <c r="C24"/>
      <c r="D24"/>
      <c r="E24"/>
      <c r="F2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6" customFormat="1" ht="19.5" customHeight="1">
      <c r="A25"/>
      <c r="B25"/>
      <c r="C25"/>
      <c r="D25"/>
      <c r="E25"/>
      <c r="F2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6" customFormat="1" ht="19.5" customHeight="1">
      <c r="A26"/>
      <c r="B26"/>
      <c r="C26"/>
      <c r="D26"/>
      <c r="E26"/>
      <c r="F2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6" customFormat="1" ht="19.5" customHeight="1">
      <c r="A27"/>
      <c r="B27"/>
      <c r="C27"/>
      <c r="D27"/>
      <c r="E27"/>
      <c r="F2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6" customFormat="1" ht="19.5" customHeight="1">
      <c r="A28"/>
      <c r="B28"/>
      <c r="C28"/>
      <c r="D28"/>
      <c r="E28"/>
      <c r="F2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6" customFormat="1" ht="19.5" customHeight="1">
      <c r="A29"/>
      <c r="B29"/>
      <c r="C29"/>
      <c r="D29"/>
      <c r="E29"/>
      <c r="F29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6" customFormat="1" ht="19.5" customHeight="1">
      <c r="A30"/>
      <c r="B30"/>
      <c r="C30"/>
      <c r="D30"/>
      <c r="E30"/>
      <c r="F3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6" customFormat="1" ht="19.5" customHeight="1">
      <c r="A31"/>
      <c r="B31"/>
      <c r="C31"/>
      <c r="D31"/>
      <c r="E31"/>
      <c r="F3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6" customFormat="1" ht="19.5" customHeight="1">
      <c r="A32"/>
      <c r="B32"/>
      <c r="C32"/>
      <c r="D32"/>
      <c r="E32"/>
      <c r="F3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6" customFormat="1" ht="19.5" customHeight="1">
      <c r="A33"/>
      <c r="B33"/>
      <c r="C33"/>
      <c r="D33"/>
      <c r="E33"/>
      <c r="F3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6" customFormat="1" ht="19.5" customHeight="1">
      <c r="A34" s="3"/>
      <c r="B34" s="5"/>
      <c r="C34" s="5"/>
      <c r="D34" s="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6" customFormat="1" ht="19.5" customHeight="1">
      <c r="A35" s="3"/>
      <c r="B35" s="5"/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6" customFormat="1" ht="19.5" customHeight="1">
      <c r="A36" s="3"/>
      <c r="B36" s="5"/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9.5" customHeight="1">
      <c r="A37" s="1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</sheetData>
  <sheetProtection formatCells="0" formatColumns="0" formatRows="0"/>
  <mergeCells count="2">
    <mergeCell ref="A2:F2"/>
    <mergeCell ref="A3:F3"/>
  </mergeCells>
  <printOptions horizontalCentered="1" verticalCentered="1"/>
  <pageMargins left="0.39370078740157477" right="0.39370078740157477" top="1.1811023622047243" bottom="0.39370078740157477" header="0.3930708554786021" footer="0.23610235199214905"/>
  <pageSetup fitToHeight="1" fitToWidth="1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97" t="s">
        <v>88</v>
      </c>
      <c r="B1" s="97"/>
      <c r="C1" s="97"/>
      <c r="D1" s="97"/>
      <c r="E1" s="97"/>
    </row>
    <row r="2" spans="1:5" s="64" customFormat="1" ht="19.5" customHeight="1">
      <c r="A2" s="74" t="s">
        <v>136</v>
      </c>
      <c r="B2" s="75"/>
      <c r="C2" s="76"/>
      <c r="D2" s="77"/>
      <c r="E2" s="78" t="s">
        <v>66</v>
      </c>
    </row>
    <row r="3" spans="1:5" ht="30" customHeight="1">
      <c r="A3" s="99" t="s">
        <v>133</v>
      </c>
      <c r="B3" s="98" t="s">
        <v>37</v>
      </c>
      <c r="C3" s="98" t="s">
        <v>117</v>
      </c>
      <c r="D3" s="98"/>
      <c r="E3" s="98"/>
    </row>
    <row r="4" spans="1:5" ht="30" customHeight="1">
      <c r="A4" s="99"/>
      <c r="B4" s="100"/>
      <c r="C4" s="41" t="s">
        <v>28</v>
      </c>
      <c r="D4" s="22" t="s">
        <v>9</v>
      </c>
      <c r="E4" s="22" t="s">
        <v>77</v>
      </c>
    </row>
    <row r="5" spans="1:5" ht="19.5" customHeight="1">
      <c r="A5" s="44" t="s">
        <v>85</v>
      </c>
      <c r="B5" s="45" t="s">
        <v>85</v>
      </c>
      <c r="C5" s="45">
        <v>1</v>
      </c>
      <c r="D5" s="42">
        <v>2</v>
      </c>
      <c r="E5" s="46">
        <v>3</v>
      </c>
    </row>
    <row r="6" spans="1:5" s="64" customFormat="1" ht="23.25" customHeight="1">
      <c r="A6" s="66"/>
      <c r="B6" s="67"/>
      <c r="C6" s="51"/>
      <c r="D6" s="51"/>
      <c r="E6" s="68"/>
    </row>
    <row r="7" spans="1:6" ht="19.5" customHeight="1">
      <c r="A7" s="12"/>
      <c r="B7" s="23"/>
      <c r="C7" s="11"/>
      <c r="D7" s="11"/>
      <c r="E7" s="12"/>
      <c r="F7" s="12"/>
    </row>
    <row r="8" spans="1:6" ht="19.5" customHeight="1">
      <c r="A8" s="12"/>
      <c r="B8" s="12"/>
      <c r="C8" s="12"/>
      <c r="D8" s="12"/>
      <c r="F8" s="12"/>
    </row>
    <row r="9" spans="1:6" ht="19.5" customHeight="1">
      <c r="A9" s="12"/>
      <c r="B9" s="12"/>
      <c r="C9" s="12"/>
      <c r="D9" s="12"/>
      <c r="E9" s="12"/>
      <c r="F9" s="12"/>
    </row>
    <row r="10" spans="1:6" ht="19.5" customHeight="1">
      <c r="A10" s="12"/>
      <c r="B10" s="12"/>
      <c r="C10" s="12"/>
      <c r="D10" s="12"/>
      <c r="E10" s="12"/>
      <c r="F10" s="12"/>
    </row>
    <row r="11" spans="1:4" ht="19.5" customHeight="1">
      <c r="A11" s="12"/>
      <c r="B11" s="12"/>
      <c r="C11" s="12"/>
      <c r="D11" s="12"/>
    </row>
    <row r="12" spans="2:3" ht="19.5" customHeight="1">
      <c r="B12" s="12"/>
      <c r="C12" s="12"/>
    </row>
    <row r="13" spans="2:3" ht="19.5" customHeight="1">
      <c r="B13" s="12"/>
      <c r="C13" s="12"/>
    </row>
    <row r="14" spans="2:3" ht="19.5" customHeight="1">
      <c r="B14" s="12"/>
      <c r="C14" s="12"/>
    </row>
    <row r="15" spans="2:4" ht="19.5" customHeight="1">
      <c r="B15" s="12"/>
      <c r="C15" s="12"/>
      <c r="D15" s="12"/>
    </row>
    <row r="16" spans="1:4" ht="19.5" customHeight="1">
      <c r="A16" s="7"/>
      <c r="B16" s="11"/>
      <c r="C16" s="7"/>
      <c r="D16" s="7"/>
    </row>
    <row r="17" spans="2:4" ht="19.5" customHeight="1">
      <c r="B17" s="12"/>
      <c r="D17" s="12"/>
    </row>
    <row r="18" ht="19.5" customHeight="1">
      <c r="B18" s="12"/>
    </row>
    <row r="19" spans="1:4" ht="19.5" customHeight="1">
      <c r="A19" s="7"/>
      <c r="B19" s="11"/>
      <c r="C19" s="7"/>
      <c r="D19" s="7"/>
    </row>
    <row r="20" ht="19.5" customHeight="1"/>
    <row r="21" ht="19.5" customHeight="1"/>
    <row r="22" ht="19.5" customHeight="1"/>
    <row r="23" ht="19.5" customHeight="1"/>
    <row r="24" spans="1:4" ht="19.5" customHeight="1">
      <c r="A24" s="7"/>
      <c r="B24" s="7"/>
      <c r="C24" s="7"/>
      <c r="D24" s="7"/>
    </row>
  </sheetData>
  <sheetProtection formatCells="0" formatColumns="0" formatRows="0"/>
  <mergeCells count="4">
    <mergeCell ref="B3:B4"/>
    <mergeCell ref="A3:A4"/>
    <mergeCell ref="A1:E1"/>
    <mergeCell ref="C3:E3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zoomScalePageLayoutView="0" workbookViewId="0" topLeftCell="C4">
      <selection activeCell="K10" sqref="K10"/>
    </sheetView>
  </sheetViews>
  <sheetFormatPr defaultColWidth="9.16015625" defaultRowHeight="12.75" customHeight="1"/>
  <cols>
    <col min="1" max="10" width="15.66015625" style="0" customWidth="1"/>
    <col min="11" max="11" width="36.33203125" style="0" customWidth="1"/>
  </cols>
  <sheetData>
    <row r="1" spans="1:11" ht="42.75" customHeight="1">
      <c r="A1" s="97" t="s">
        <v>35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19.5" customHeight="1">
      <c r="A2" s="79" t="s">
        <v>136</v>
      </c>
      <c r="B2" s="12"/>
      <c r="F2" s="38"/>
      <c r="G2" s="7"/>
      <c r="H2" s="10"/>
      <c r="I2" s="8"/>
      <c r="K2" s="9" t="s">
        <v>66</v>
      </c>
    </row>
    <row r="3" spans="1:11" ht="12" customHeight="1">
      <c r="A3" s="99" t="s">
        <v>75</v>
      </c>
      <c r="B3" s="99"/>
      <c r="C3" s="99"/>
      <c r="D3" s="99"/>
      <c r="E3" s="99"/>
      <c r="F3" s="99" t="s">
        <v>97</v>
      </c>
      <c r="G3" s="99"/>
      <c r="H3" s="99"/>
      <c r="I3" s="99"/>
      <c r="J3" s="99"/>
      <c r="K3" s="99" t="s">
        <v>94</v>
      </c>
    </row>
    <row r="4" spans="1:11" ht="12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ht="25.5" customHeight="1">
      <c r="A5" s="44" t="s">
        <v>28</v>
      </c>
      <c r="B5" s="45" t="s">
        <v>64</v>
      </c>
      <c r="C5" s="45" t="s">
        <v>24</v>
      </c>
      <c r="D5" s="42" t="s">
        <v>105</v>
      </c>
      <c r="E5" s="46" t="s">
        <v>126</v>
      </c>
      <c r="F5" s="44" t="s">
        <v>28</v>
      </c>
      <c r="G5" s="45" t="s">
        <v>64</v>
      </c>
      <c r="H5" s="45" t="s">
        <v>24</v>
      </c>
      <c r="I5" s="42" t="s">
        <v>105</v>
      </c>
      <c r="J5" s="46" t="s">
        <v>126</v>
      </c>
      <c r="K5" s="99"/>
    </row>
    <row r="6" spans="1:11" ht="17.25" customHeight="1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  <c r="I6" s="46">
        <v>9</v>
      </c>
      <c r="J6" s="46">
        <v>10</v>
      </c>
      <c r="K6" s="99"/>
    </row>
    <row r="7" spans="1:11" s="64" customFormat="1" ht="31.5" customHeight="1">
      <c r="A7" s="68">
        <v>5.5</v>
      </c>
      <c r="B7" s="68">
        <v>5.5</v>
      </c>
      <c r="C7" s="68">
        <v>0</v>
      </c>
      <c r="D7" s="68">
        <v>0</v>
      </c>
      <c r="E7" s="68">
        <v>0</v>
      </c>
      <c r="F7" s="51">
        <v>10</v>
      </c>
      <c r="G7" s="51">
        <v>10</v>
      </c>
      <c r="H7" s="51">
        <v>0</v>
      </c>
      <c r="I7" s="51">
        <v>0</v>
      </c>
      <c r="J7" s="68">
        <v>0</v>
      </c>
      <c r="K7" s="85" t="s">
        <v>223</v>
      </c>
    </row>
    <row r="8" spans="1:11" ht="22.5" customHeight="1">
      <c r="A8" s="12"/>
      <c r="B8" s="12"/>
      <c r="C8" s="12"/>
      <c r="D8" s="12"/>
      <c r="E8" s="12"/>
      <c r="F8" s="12"/>
      <c r="G8" s="23"/>
      <c r="H8" s="11"/>
      <c r="I8" s="11"/>
      <c r="J8" s="12"/>
      <c r="K8" s="12"/>
    </row>
    <row r="9" spans="1:11" ht="22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22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0" ht="22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2:11" ht="22.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2:11" ht="22.5" customHeight="1">
      <c r="B13" s="12"/>
      <c r="C13" s="12"/>
      <c r="D13" s="12"/>
      <c r="E13" s="12"/>
      <c r="G13" s="12"/>
      <c r="H13" s="12"/>
      <c r="I13" s="12"/>
      <c r="K13" s="12"/>
    </row>
    <row r="14" spans="3:10" ht="22.5" customHeight="1">
      <c r="C14" s="12"/>
      <c r="D14" s="12"/>
      <c r="E14" s="12"/>
      <c r="F14" s="12"/>
      <c r="G14" s="12"/>
      <c r="H14" s="12"/>
      <c r="I14" s="12"/>
      <c r="J14" s="12"/>
    </row>
    <row r="15" spans="3:9" ht="22.5" customHeight="1">
      <c r="C15" s="12"/>
      <c r="D15" s="12"/>
      <c r="E15" s="12"/>
      <c r="G15" s="12"/>
      <c r="H15" s="12"/>
      <c r="I15" s="12"/>
    </row>
    <row r="16" spans="4:11" ht="22.5" customHeight="1">
      <c r="D16" s="12"/>
      <c r="E16" s="12"/>
      <c r="F16" s="12"/>
      <c r="G16" s="12"/>
      <c r="H16" s="12"/>
      <c r="I16" s="12"/>
      <c r="J16" s="12"/>
      <c r="K16" s="12"/>
    </row>
    <row r="17" spans="5:9" ht="22.5" customHeight="1">
      <c r="E17" s="12"/>
      <c r="F17" s="11"/>
      <c r="G17" s="11"/>
      <c r="H17" s="11"/>
      <c r="I17" s="11"/>
    </row>
    <row r="18" spans="4:9" ht="22.5" customHeight="1">
      <c r="D18" s="12"/>
      <c r="E18" s="12"/>
      <c r="F18" s="12"/>
      <c r="G18" s="12"/>
      <c r="H18" s="12"/>
      <c r="I18" s="12"/>
    </row>
    <row r="19" spans="6:9" ht="22.5" customHeight="1">
      <c r="F19" s="12"/>
      <c r="G19" s="12"/>
      <c r="I19" s="12"/>
    </row>
    <row r="20" spans="5:9" ht="22.5" customHeight="1">
      <c r="E20" s="12"/>
      <c r="F20" s="11"/>
      <c r="G20" s="11"/>
      <c r="H20" s="7"/>
      <c r="I20" s="7"/>
    </row>
    <row r="21" ht="22.5" customHeight="1">
      <c r="G21" s="12"/>
    </row>
    <row r="22" ht="22.5" customHeight="1">
      <c r="F22" s="12"/>
    </row>
    <row r="23" ht="22.5" customHeight="1">
      <c r="H23" s="12"/>
    </row>
    <row r="24" ht="22.5" customHeight="1"/>
    <row r="25" spans="6:9" ht="22.5" customHeight="1">
      <c r="F25" s="7"/>
      <c r="G25" s="11"/>
      <c r="H25" s="11"/>
      <c r="I25" s="7"/>
    </row>
    <row r="26" ht="22.5" customHeight="1"/>
    <row r="27" ht="22.5" customHeight="1"/>
    <row r="28" ht="22.5" customHeight="1"/>
    <row r="29" ht="22.5" customHeight="1">
      <c r="K29" s="12"/>
    </row>
  </sheetData>
  <sheetProtection formatCells="0" formatColumns="0" formatRows="0"/>
  <mergeCells count="4">
    <mergeCell ref="A3:E4"/>
    <mergeCell ref="F3:J4"/>
    <mergeCell ref="K3:K6"/>
    <mergeCell ref="A1:K1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zoomScalePageLayoutView="0" workbookViewId="0" topLeftCell="A1">
      <selection activeCell="A1" sqref="A1:Q1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97" t="s">
        <v>30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ht="25.5" customHeight="1">
      <c r="Q2" s="82" t="s">
        <v>66</v>
      </c>
    </row>
    <row r="3" spans="1:17" ht="28.5" customHeight="1">
      <c r="A3" s="106" t="s">
        <v>99</v>
      </c>
      <c r="B3" s="106" t="s">
        <v>42</v>
      </c>
      <c r="C3" s="106" t="s">
        <v>131</v>
      </c>
      <c r="D3" s="106" t="s">
        <v>4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1:17" ht="28.5" customHeight="1">
      <c r="A4" s="106"/>
      <c r="B4" s="106"/>
      <c r="C4" s="106"/>
      <c r="D4" s="106" t="s">
        <v>102</v>
      </c>
      <c r="E4" s="106" t="s">
        <v>79</v>
      </c>
      <c r="F4" s="106"/>
      <c r="G4" s="106"/>
      <c r="H4" s="106" t="s">
        <v>44</v>
      </c>
      <c r="I4" s="106" t="s">
        <v>111</v>
      </c>
      <c r="J4" s="106" t="s">
        <v>82</v>
      </c>
      <c r="K4" s="106"/>
      <c r="L4" s="106"/>
      <c r="M4" s="106"/>
      <c r="N4" s="106"/>
      <c r="O4" s="106"/>
      <c r="P4" s="106"/>
      <c r="Q4" s="106"/>
    </row>
    <row r="5" spans="1:17" ht="26.25" customHeight="1">
      <c r="A5" s="106"/>
      <c r="B5" s="106"/>
      <c r="C5" s="106"/>
      <c r="D5" s="106"/>
      <c r="E5" s="106"/>
      <c r="F5" s="106"/>
      <c r="G5" s="106"/>
      <c r="H5" s="106"/>
      <c r="I5" s="106"/>
      <c r="J5" s="106" t="s">
        <v>48</v>
      </c>
      <c r="K5" s="106" t="s">
        <v>11</v>
      </c>
      <c r="L5" s="106" t="s">
        <v>29</v>
      </c>
      <c r="M5" s="106" t="s">
        <v>47</v>
      </c>
      <c r="N5" s="106"/>
      <c r="O5" s="106"/>
      <c r="P5" s="106"/>
      <c r="Q5" s="106"/>
    </row>
    <row r="6" spans="1:17" ht="68.25" customHeight="1">
      <c r="A6" s="106"/>
      <c r="B6" s="106"/>
      <c r="C6" s="106"/>
      <c r="D6" s="106"/>
      <c r="E6" s="34" t="s">
        <v>72</v>
      </c>
      <c r="F6" s="34" t="s">
        <v>95</v>
      </c>
      <c r="G6" s="34" t="s">
        <v>129</v>
      </c>
      <c r="H6" s="106"/>
      <c r="I6" s="106"/>
      <c r="J6" s="106"/>
      <c r="K6" s="106"/>
      <c r="L6" s="106"/>
      <c r="M6" s="34" t="s">
        <v>72</v>
      </c>
      <c r="N6" s="34" t="s">
        <v>39</v>
      </c>
      <c r="O6" s="34" t="s">
        <v>91</v>
      </c>
      <c r="P6" s="34" t="s">
        <v>45</v>
      </c>
      <c r="Q6" s="34" t="s">
        <v>83</v>
      </c>
    </row>
    <row r="7" spans="1:17" ht="20.25" customHeight="1">
      <c r="A7" s="83" t="s">
        <v>85</v>
      </c>
      <c r="B7" s="84" t="s">
        <v>85</v>
      </c>
      <c r="C7" s="84">
        <v>1</v>
      </c>
      <c r="D7" s="84">
        <v>2</v>
      </c>
      <c r="E7" s="84">
        <v>3</v>
      </c>
      <c r="F7" s="84">
        <v>4</v>
      </c>
      <c r="G7" s="84">
        <v>5</v>
      </c>
      <c r="H7" s="84">
        <v>6</v>
      </c>
      <c r="I7" s="84">
        <v>7</v>
      </c>
      <c r="J7" s="84">
        <v>8</v>
      </c>
      <c r="K7" s="83">
        <v>9</v>
      </c>
      <c r="L7" s="83">
        <v>10</v>
      </c>
      <c r="M7" s="83">
        <v>11</v>
      </c>
      <c r="N7" s="83">
        <v>12</v>
      </c>
      <c r="O7" s="83">
        <v>13</v>
      </c>
      <c r="P7" s="83">
        <v>14</v>
      </c>
      <c r="Q7" s="35">
        <v>15</v>
      </c>
    </row>
    <row r="8" spans="1:17" s="64" customFormat="1" ht="23.25" customHeight="1">
      <c r="A8" s="66"/>
      <c r="B8" s="66"/>
      <c r="C8" s="80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</row>
    <row r="9" spans="1:17" ht="12.75" customHeight="1">
      <c r="A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2.75" customHeight="1">
      <c r="A10" s="12"/>
      <c r="B10" s="12"/>
      <c r="E10" s="12"/>
      <c r="F10" s="12"/>
      <c r="G10" s="12"/>
      <c r="H10" s="12"/>
      <c r="I10" s="12"/>
      <c r="J10" s="12"/>
      <c r="K10" s="12"/>
      <c r="L10" s="12"/>
      <c r="N10" s="12"/>
      <c r="O10" s="12"/>
      <c r="P10" s="12"/>
      <c r="Q10" s="12"/>
    </row>
    <row r="11" spans="2:17" ht="12.75" customHeight="1">
      <c r="B11" s="12"/>
      <c r="E11" s="12"/>
      <c r="F11" s="12"/>
      <c r="G11" s="12"/>
      <c r="H11" s="12"/>
      <c r="I11" s="12"/>
      <c r="J11" s="12"/>
      <c r="K11" s="12"/>
      <c r="L11" s="12"/>
      <c r="N11" s="12"/>
      <c r="O11" s="12"/>
      <c r="P11" s="12"/>
      <c r="Q11" s="12"/>
    </row>
    <row r="12" spans="3:17" ht="12.75" customHeight="1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4:17" ht="12.75" customHeight="1">
      <c r="D13" s="12"/>
      <c r="E13" s="12"/>
      <c r="F13" s="12"/>
      <c r="G13" s="12"/>
      <c r="I13" s="12"/>
      <c r="J13" s="12"/>
      <c r="L13" s="12"/>
      <c r="M13" s="12"/>
      <c r="N13" s="12"/>
      <c r="P13" s="12"/>
      <c r="Q13" s="12"/>
    </row>
    <row r="14" spans="4:18" ht="12.75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R14" s="12"/>
    </row>
    <row r="15" spans="4:18" ht="12.75" customHeight="1">
      <c r="D15" s="12"/>
      <c r="E15" s="12"/>
      <c r="F15" s="12"/>
      <c r="H15" s="12"/>
      <c r="I15" s="12"/>
      <c r="J15" s="12"/>
      <c r="K15" s="12"/>
      <c r="L15" s="12"/>
      <c r="M15" s="12"/>
      <c r="N15" s="12"/>
      <c r="O15" s="12"/>
      <c r="R15" s="12"/>
    </row>
    <row r="16" spans="4:14" ht="12.75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4:20" ht="12.75" customHeight="1">
      <c r="D17" s="12"/>
      <c r="K17" s="12"/>
      <c r="L17" s="12"/>
      <c r="M17" s="12"/>
      <c r="R17" s="12"/>
      <c r="S17" s="12"/>
      <c r="T17" s="12"/>
    </row>
    <row r="18" spans="9:20" ht="12.75" customHeight="1">
      <c r="I18" s="12"/>
      <c r="J18" s="12"/>
      <c r="K18" s="12"/>
      <c r="S18" s="12"/>
      <c r="T18" s="12"/>
    </row>
    <row r="19" ht="12.75" customHeight="1"/>
    <row r="20" ht="12.75" customHeight="1"/>
    <row r="21" ht="12.75" customHeight="1"/>
    <row r="22" ht="12.75" customHeight="1">
      <c r="D22" s="12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12"/>
    </row>
  </sheetData>
  <sheetProtection formatCells="0" formatColumns="0" formatRows="0"/>
  <mergeCells count="14">
    <mergeCell ref="D4:D6"/>
    <mergeCell ref="E4:G5"/>
    <mergeCell ref="J5:J6"/>
    <mergeCell ref="D3:Q3"/>
    <mergeCell ref="A1:Q1"/>
    <mergeCell ref="H4:H6"/>
    <mergeCell ref="I4:I6"/>
    <mergeCell ref="A3:A6"/>
    <mergeCell ref="B3:B6"/>
    <mergeCell ref="K5:K6"/>
    <mergeCell ref="L5:L6"/>
    <mergeCell ref="M5:Q5"/>
    <mergeCell ref="J4:Q4"/>
    <mergeCell ref="C3:C6"/>
  </mergeCells>
  <printOptions horizontalCentered="1"/>
  <pageMargins left="0.39370078740157477" right="0.39370078740157477" top="1.1811023622047243" bottom="0.39370078740157477" header="0.4999999924907534" footer="0.4999999924907534"/>
  <pageSetup fitToHeight="999" fitToWidth="1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6"/>
  <sheetViews>
    <sheetView showGridLines="0" showZeros="0" tabSelected="1" zoomScalePageLayoutView="0" workbookViewId="0" topLeftCell="A2">
      <selection activeCell="B6" sqref="B6:L6"/>
    </sheetView>
  </sheetViews>
  <sheetFormatPr defaultColWidth="9.16015625" defaultRowHeight="12.75" customHeight="1"/>
  <sheetData>
    <row r="3" spans="2:12" ht="64.5" customHeight="1">
      <c r="B3" s="89" t="s">
        <v>20</v>
      </c>
      <c r="C3" s="89"/>
      <c r="D3" s="89"/>
      <c r="E3" s="89"/>
      <c r="F3" s="89"/>
      <c r="G3" s="89"/>
      <c r="H3" s="89"/>
      <c r="I3" s="89"/>
      <c r="J3" s="89"/>
      <c r="K3" s="89"/>
      <c r="L3" s="89"/>
    </row>
    <row r="6" spans="2:12" ht="204.75" customHeight="1">
      <c r="B6" s="90" t="s">
        <v>224</v>
      </c>
      <c r="C6" s="91"/>
      <c r="D6" s="91"/>
      <c r="E6" s="91"/>
      <c r="F6" s="91"/>
      <c r="G6" s="91"/>
      <c r="H6" s="91"/>
      <c r="I6" s="91"/>
      <c r="J6" s="91"/>
      <c r="K6" s="91"/>
      <c r="L6" s="91"/>
    </row>
    <row r="8" spans="2:12" ht="84.75" customHeight="1">
      <c r="B8" s="92" t="s">
        <v>218</v>
      </c>
      <c r="C8" s="93"/>
      <c r="D8" s="93"/>
      <c r="E8" s="93"/>
      <c r="F8" s="93"/>
      <c r="G8" s="93"/>
      <c r="H8" s="93"/>
      <c r="I8" s="93"/>
      <c r="J8" s="93"/>
      <c r="K8" s="93"/>
      <c r="L8" s="93"/>
    </row>
    <row r="10" spans="2:12" ht="143.25" customHeight="1">
      <c r="B10" s="87" t="s">
        <v>220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</row>
    <row r="12" spans="2:12" ht="173.25" customHeight="1">
      <c r="B12" s="87" t="s">
        <v>221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4" spans="2:12" ht="281.25" customHeight="1">
      <c r="B14" s="87" t="s">
        <v>222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6" spans="2:12" ht="146.25" customHeight="1">
      <c r="B16" s="87" t="s">
        <v>219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</row>
  </sheetData>
  <sheetProtection formatCells="0" formatColumns="0" formatRows="0"/>
  <mergeCells count="7">
    <mergeCell ref="B16:L16"/>
    <mergeCell ref="B3:L3"/>
    <mergeCell ref="B6:L6"/>
    <mergeCell ref="B8:L8"/>
    <mergeCell ref="B10:L10"/>
    <mergeCell ref="B12:L12"/>
    <mergeCell ref="B14:L14"/>
  </mergeCells>
  <printOptions horizontalCentered="1"/>
  <pageMargins left="0.7874015748031495" right="0.7874015748031495" top="0.39370078740157477" bottom="0.7874015748031495" header="0.4999999924907534" footer="0.4999999924907534"/>
  <pageSetup fitToHeight="1" fitToWidth="1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PageLayoutView="0" workbookViewId="0" topLeftCell="A2">
      <selection activeCell="A1" sqref="A1:D1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6" customFormat="1" ht="42.75" customHeight="1">
      <c r="A1" s="97" t="s">
        <v>27</v>
      </c>
      <c r="B1" s="97"/>
      <c r="C1" s="97"/>
      <c r="D1" s="9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6" customFormat="1" ht="19.5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s="6" customFormat="1" ht="22.5" customHeight="1">
      <c r="A3" s="38" t="s">
        <v>136</v>
      </c>
      <c r="B3" s="1"/>
      <c r="C3" s="1"/>
      <c r="D3" s="2" t="s">
        <v>119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s="6" customFormat="1" ht="22.5" customHeight="1">
      <c r="A4" s="94" t="s">
        <v>109</v>
      </c>
      <c r="B4" s="95"/>
      <c r="C4" s="96" t="s">
        <v>43</v>
      </c>
      <c r="D4" s="9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s="6" customFormat="1" ht="22.5" customHeight="1">
      <c r="A5" s="15" t="s">
        <v>2</v>
      </c>
      <c r="B5" s="28" t="s">
        <v>60</v>
      </c>
      <c r="C5" s="15" t="s">
        <v>2</v>
      </c>
      <c r="D5" s="20" t="s">
        <v>60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54" customFormat="1" ht="22.5" customHeight="1">
      <c r="A6" s="56" t="s">
        <v>18</v>
      </c>
      <c r="B6" s="51">
        <v>411.86</v>
      </c>
      <c r="C6" s="52" t="s">
        <v>16</v>
      </c>
      <c r="D6" s="51">
        <v>0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</row>
    <row r="7" spans="1:254" s="54" customFormat="1" ht="22.5" customHeight="1">
      <c r="A7" s="50" t="s">
        <v>81</v>
      </c>
      <c r="B7" s="51">
        <v>411.86</v>
      </c>
      <c r="C7" s="52" t="s">
        <v>21</v>
      </c>
      <c r="D7" s="51">
        <v>0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</row>
    <row r="8" spans="1:254" s="54" customFormat="1" ht="22.5" customHeight="1">
      <c r="A8" s="50" t="s">
        <v>68</v>
      </c>
      <c r="B8" s="51">
        <v>0</v>
      </c>
      <c r="C8" s="52" t="s">
        <v>110</v>
      </c>
      <c r="D8" s="51">
        <v>0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</row>
    <row r="9" spans="1:254" s="54" customFormat="1" ht="22.5" customHeight="1">
      <c r="A9" s="50" t="s">
        <v>93</v>
      </c>
      <c r="B9" s="51">
        <v>0</v>
      </c>
      <c r="C9" s="52" t="s">
        <v>62</v>
      </c>
      <c r="D9" s="51">
        <v>0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</row>
    <row r="10" spans="1:254" s="54" customFormat="1" ht="22.5" customHeight="1">
      <c r="A10" s="50" t="s">
        <v>59</v>
      </c>
      <c r="B10" s="51">
        <v>0</v>
      </c>
      <c r="C10" s="52" t="s">
        <v>96</v>
      </c>
      <c r="D10" s="51">
        <v>0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</row>
    <row r="11" spans="1:254" s="54" customFormat="1" ht="22.5" customHeight="1">
      <c r="A11" s="50" t="s">
        <v>116</v>
      </c>
      <c r="B11" s="51">
        <v>0</v>
      </c>
      <c r="C11" s="52" t="s">
        <v>19</v>
      </c>
      <c r="D11" s="51">
        <v>0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</row>
    <row r="12" spans="1:254" s="54" customFormat="1" ht="22.5" customHeight="1">
      <c r="A12" s="50" t="s">
        <v>13</v>
      </c>
      <c r="B12" s="51">
        <v>7.5</v>
      </c>
      <c r="C12" s="52" t="s">
        <v>123</v>
      </c>
      <c r="D12" s="51">
        <v>0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</row>
    <row r="13" spans="1:254" s="54" customFormat="1" ht="22.5" customHeight="1">
      <c r="A13" s="60" t="s">
        <v>5</v>
      </c>
      <c r="B13" s="51">
        <v>0</v>
      </c>
      <c r="C13" s="52" t="s">
        <v>73</v>
      </c>
      <c r="D13" s="51">
        <v>43.82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</row>
    <row r="14" spans="1:254" s="54" customFormat="1" ht="22.5" customHeight="1">
      <c r="A14" s="50"/>
      <c r="B14" s="59"/>
      <c r="C14" s="52" t="s">
        <v>32</v>
      </c>
      <c r="D14" s="51">
        <v>0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</row>
    <row r="15" spans="1:254" s="54" customFormat="1" ht="22.5" customHeight="1">
      <c r="A15" s="50"/>
      <c r="B15" s="51"/>
      <c r="C15" s="52" t="s">
        <v>63</v>
      </c>
      <c r="D15" s="51">
        <v>31.65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</row>
    <row r="16" spans="1:254" s="54" customFormat="1" ht="22.5" customHeight="1">
      <c r="A16" s="50"/>
      <c r="B16" s="51"/>
      <c r="C16" s="52" t="s">
        <v>58</v>
      </c>
      <c r="D16" s="51">
        <v>0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</row>
    <row r="17" spans="1:254" s="54" customFormat="1" ht="22.5" customHeight="1">
      <c r="A17" s="50"/>
      <c r="B17" s="51"/>
      <c r="C17" s="52" t="s">
        <v>124</v>
      </c>
      <c r="D17" s="51">
        <v>0</v>
      </c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</row>
    <row r="18" spans="1:254" s="54" customFormat="1" ht="22.5" customHeight="1">
      <c r="A18" s="50"/>
      <c r="B18" s="51"/>
      <c r="C18" s="52" t="s">
        <v>104</v>
      </c>
      <c r="D18" s="51">
        <v>320.98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</row>
    <row r="19" spans="1:254" s="54" customFormat="1" ht="22.5" customHeight="1">
      <c r="A19" s="50"/>
      <c r="B19" s="51"/>
      <c r="C19" s="52" t="s">
        <v>41</v>
      </c>
      <c r="D19" s="51">
        <v>0</v>
      </c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</row>
    <row r="20" spans="1:254" s="54" customFormat="1" ht="22.5" customHeight="1">
      <c r="A20" s="50"/>
      <c r="B20" s="51"/>
      <c r="C20" s="52" t="s">
        <v>56</v>
      </c>
      <c r="D20" s="51">
        <v>0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</row>
    <row r="21" spans="1:254" s="54" customFormat="1" ht="22.5" customHeight="1">
      <c r="A21" s="50"/>
      <c r="B21" s="51"/>
      <c r="C21" s="55" t="s">
        <v>46</v>
      </c>
      <c r="D21" s="51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</row>
    <row r="22" spans="1:254" s="54" customFormat="1" ht="22.5" customHeight="1">
      <c r="A22" s="50"/>
      <c r="B22" s="51"/>
      <c r="C22" s="55" t="s">
        <v>121</v>
      </c>
      <c r="D22" s="51">
        <v>0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</row>
    <row r="23" spans="1:254" s="54" customFormat="1" ht="22.5" customHeight="1">
      <c r="A23" s="50"/>
      <c r="B23" s="51"/>
      <c r="C23" s="55" t="s">
        <v>108</v>
      </c>
      <c r="D23" s="51">
        <v>0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</row>
    <row r="24" spans="1:254" s="54" customFormat="1" ht="22.5" customHeight="1">
      <c r="A24" s="50"/>
      <c r="B24" s="51"/>
      <c r="C24" s="55" t="s">
        <v>86</v>
      </c>
      <c r="D24" s="51">
        <v>0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</row>
    <row r="25" spans="1:254" s="54" customFormat="1" ht="22.5" customHeight="1">
      <c r="A25" s="50"/>
      <c r="B25" s="51"/>
      <c r="C25" s="55" t="s">
        <v>106</v>
      </c>
      <c r="D25" s="51">
        <v>22.91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</row>
    <row r="26" spans="1:254" s="54" customFormat="1" ht="22.5" customHeight="1">
      <c r="A26" s="55"/>
      <c r="B26" s="59"/>
      <c r="C26" s="55" t="s">
        <v>49</v>
      </c>
      <c r="D26" s="58">
        <v>0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  <c r="IT26" s="53"/>
    </row>
    <row r="27" spans="1:254" s="54" customFormat="1" ht="22.5" customHeight="1">
      <c r="A27" s="55"/>
      <c r="B27" s="59"/>
      <c r="C27" s="57" t="s">
        <v>98</v>
      </c>
      <c r="D27" s="51">
        <v>0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  <c r="IR27" s="53"/>
      <c r="IS27" s="53"/>
      <c r="IT27" s="53"/>
    </row>
    <row r="28" spans="1:254" s="54" customFormat="1" ht="22.5" customHeight="1">
      <c r="A28" s="55"/>
      <c r="B28" s="59"/>
      <c r="C28" s="55" t="s">
        <v>101</v>
      </c>
      <c r="D28" s="61">
        <v>0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  <c r="IR28" s="53"/>
      <c r="IS28" s="53"/>
      <c r="IT28" s="53"/>
    </row>
    <row r="29" spans="1:254" s="54" customFormat="1" ht="22.5" customHeight="1">
      <c r="A29" s="62"/>
      <c r="B29" s="59"/>
      <c r="C29" s="57" t="s">
        <v>112</v>
      </c>
      <c r="D29" s="58">
        <v>0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  <c r="IT29" s="53"/>
    </row>
    <row r="30" spans="1:254" s="54" customFormat="1" ht="22.5" customHeight="1">
      <c r="A30" s="50"/>
      <c r="B30" s="51"/>
      <c r="C30" s="57" t="s">
        <v>36</v>
      </c>
      <c r="D30" s="58">
        <v>0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</row>
    <row r="31" spans="1:254" s="54" customFormat="1" ht="22.5" customHeight="1">
      <c r="A31" s="50"/>
      <c r="B31" s="51"/>
      <c r="C31" s="57" t="s">
        <v>120</v>
      </c>
      <c r="D31" s="58">
        <v>0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</row>
    <row r="32" spans="1:254" s="54" customFormat="1" ht="22.5" customHeight="1">
      <c r="A32" s="50"/>
      <c r="B32" s="51"/>
      <c r="C32" s="57" t="s">
        <v>100</v>
      </c>
      <c r="D32" s="58">
        <v>0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</row>
    <row r="33" spans="1:254" s="54" customFormat="1" ht="22.5" customHeight="1">
      <c r="A33" s="50"/>
      <c r="B33" s="51"/>
      <c r="C33" s="57" t="s">
        <v>74</v>
      </c>
      <c r="D33" s="51">
        <v>0</v>
      </c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</row>
    <row r="34" spans="1:254" s="6" customFormat="1" ht="22.5" customHeight="1">
      <c r="A34" s="21" t="s">
        <v>26</v>
      </c>
      <c r="B34" s="32">
        <f>SUM(B6+B9+B10+B11+B12+B13)</f>
        <v>419.36</v>
      </c>
      <c r="C34" s="21" t="s">
        <v>22</v>
      </c>
      <c r="D34" s="31">
        <f>SUM(D6+D7+D8+D9+D10+D11+D12+D13+D14+D15+D16+D17+D18+D19+D20+D21+D22+D23+D24+D25+D26+D27+D28+D29+D30+D31+D32+D33)</f>
        <v>419.36000000000007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s="54" customFormat="1" ht="21.75" customHeight="1">
      <c r="A35" s="63" t="s">
        <v>107</v>
      </c>
      <c r="B35" s="51">
        <v>0</v>
      </c>
      <c r="C35" s="52" t="s">
        <v>128</v>
      </c>
      <c r="D35" s="59">
        <f>B36-D34</f>
        <v>0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</row>
    <row r="36" spans="1:254" s="6" customFormat="1" ht="21.75" customHeight="1">
      <c r="A36" s="19" t="s">
        <v>134</v>
      </c>
      <c r="B36" s="29">
        <f>SUM(B34+B35)</f>
        <v>419.36</v>
      </c>
      <c r="C36" s="15" t="s">
        <v>23</v>
      </c>
      <c r="D36" s="31">
        <f>SUM(D34+D35)</f>
        <v>419.36000000000007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s="6" customFormat="1" ht="21.7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s="6" customFormat="1" ht="21.7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s="6" customFormat="1" ht="21.7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21.7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 formatCells="0" formatColumns="0" formatRows="0"/>
  <mergeCells count="3">
    <mergeCell ref="A4:B4"/>
    <mergeCell ref="C4:D4"/>
    <mergeCell ref="A1:D1"/>
  </mergeCells>
  <printOptions horizontalCentered="1"/>
  <pageMargins left="0.7874015748031495" right="0.7874015748031495" top="1.1811023622047243" bottom="0.39370078740157477" header="0.5118110048489307" footer="0.5118110048489307"/>
  <pageSetup fitToHeight="1" fitToWidth="1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PageLayoutView="0" workbookViewId="0" topLeftCell="A1">
      <selection activeCell="A1" sqref="A1:F1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97" t="s">
        <v>89</v>
      </c>
      <c r="B1" s="97"/>
      <c r="C1" s="97"/>
      <c r="D1" s="97"/>
      <c r="E1" s="97"/>
      <c r="F1" s="9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19.5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22.5" customHeight="1">
      <c r="A3" s="38" t="s">
        <v>136</v>
      </c>
      <c r="B3" s="1"/>
      <c r="C3" s="1"/>
      <c r="E3" s="1"/>
      <c r="F3" s="2" t="s">
        <v>119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22.5" customHeight="1">
      <c r="A4" s="94" t="s">
        <v>109</v>
      </c>
      <c r="B4" s="94"/>
      <c r="C4" s="96" t="s">
        <v>43</v>
      </c>
      <c r="D4" s="96"/>
      <c r="E4" s="18"/>
      <c r="F4" s="1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22.5" customHeight="1">
      <c r="A5" s="15" t="s">
        <v>2</v>
      </c>
      <c r="B5" s="15" t="s">
        <v>60</v>
      </c>
      <c r="C5" s="15" t="s">
        <v>2</v>
      </c>
      <c r="D5" s="39" t="s">
        <v>70</v>
      </c>
      <c r="E5" s="39" t="s">
        <v>14</v>
      </c>
      <c r="F5" s="39" t="s">
        <v>40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64" customFormat="1" ht="22.5" customHeight="1">
      <c r="A6" s="65" t="s">
        <v>125</v>
      </c>
      <c r="B6" s="51">
        <v>411.86</v>
      </c>
      <c r="C6" s="55" t="s">
        <v>16</v>
      </c>
      <c r="D6" s="51">
        <v>0</v>
      </c>
      <c r="E6" s="51">
        <v>0</v>
      </c>
      <c r="F6" s="51">
        <v>0</v>
      </c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</row>
    <row r="7" spans="1:254" s="64" customFormat="1" ht="22.5" customHeight="1">
      <c r="A7" s="50" t="s">
        <v>54</v>
      </c>
      <c r="B7" s="51">
        <v>411.86</v>
      </c>
      <c r="C7" s="55" t="s">
        <v>21</v>
      </c>
      <c r="D7" s="51">
        <v>0</v>
      </c>
      <c r="E7" s="51">
        <v>0</v>
      </c>
      <c r="F7" s="51">
        <v>0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</row>
    <row r="8" spans="1:254" s="64" customFormat="1" ht="22.5" customHeight="1">
      <c r="A8" s="50" t="s">
        <v>130</v>
      </c>
      <c r="B8" s="51">
        <v>0</v>
      </c>
      <c r="C8" s="55" t="s">
        <v>110</v>
      </c>
      <c r="D8" s="51">
        <v>0</v>
      </c>
      <c r="E8" s="51">
        <v>0</v>
      </c>
      <c r="F8" s="51">
        <v>0</v>
      </c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</row>
    <row r="9" spans="1:254" s="64" customFormat="1" ht="22.5" customHeight="1">
      <c r="A9" s="50"/>
      <c r="B9" s="51"/>
      <c r="C9" s="55" t="s">
        <v>62</v>
      </c>
      <c r="D9" s="51">
        <v>0</v>
      </c>
      <c r="E9" s="51">
        <v>0</v>
      </c>
      <c r="F9" s="51">
        <v>0</v>
      </c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</row>
    <row r="10" spans="1:254" s="64" customFormat="1" ht="22.5" customHeight="1">
      <c r="A10" s="50" t="s">
        <v>57</v>
      </c>
      <c r="B10" s="51">
        <v>0</v>
      </c>
      <c r="C10" s="55" t="s">
        <v>96</v>
      </c>
      <c r="D10" s="51">
        <v>0</v>
      </c>
      <c r="E10" s="51">
        <v>0</v>
      </c>
      <c r="F10" s="51">
        <v>0</v>
      </c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</row>
    <row r="11" spans="1:254" s="64" customFormat="1" ht="22.5" customHeight="1">
      <c r="A11" s="50" t="s">
        <v>54</v>
      </c>
      <c r="B11" s="51">
        <v>0</v>
      </c>
      <c r="C11" s="55" t="s">
        <v>19</v>
      </c>
      <c r="D11" s="51">
        <v>0</v>
      </c>
      <c r="E11" s="51">
        <v>0</v>
      </c>
      <c r="F11" s="51">
        <v>0</v>
      </c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</row>
    <row r="12" spans="1:254" s="64" customFormat="1" ht="22.5" customHeight="1">
      <c r="A12" s="50" t="s">
        <v>130</v>
      </c>
      <c r="B12" s="51">
        <v>0</v>
      </c>
      <c r="C12" s="55" t="s">
        <v>123</v>
      </c>
      <c r="D12" s="51">
        <v>0</v>
      </c>
      <c r="E12" s="51">
        <v>0</v>
      </c>
      <c r="F12" s="51">
        <v>0</v>
      </c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</row>
    <row r="13" spans="1:254" s="64" customFormat="1" ht="22.5" customHeight="1">
      <c r="A13" s="60"/>
      <c r="B13" s="51"/>
      <c r="C13" s="55" t="s">
        <v>73</v>
      </c>
      <c r="D13" s="51">
        <v>43.82</v>
      </c>
      <c r="E13" s="51">
        <v>43.82</v>
      </c>
      <c r="F13" s="51">
        <v>0</v>
      </c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</row>
    <row r="14" spans="1:254" s="64" customFormat="1" ht="22.5" customHeight="1">
      <c r="A14" s="50"/>
      <c r="B14" s="59"/>
      <c r="C14" s="55" t="s">
        <v>32</v>
      </c>
      <c r="D14" s="51">
        <v>0</v>
      </c>
      <c r="E14" s="51">
        <v>0</v>
      </c>
      <c r="F14" s="51">
        <v>0</v>
      </c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</row>
    <row r="15" spans="1:254" s="64" customFormat="1" ht="22.5" customHeight="1">
      <c r="A15" s="50"/>
      <c r="B15" s="51"/>
      <c r="C15" s="55" t="s">
        <v>63</v>
      </c>
      <c r="D15" s="51">
        <v>31.65</v>
      </c>
      <c r="E15" s="51">
        <v>31.65</v>
      </c>
      <c r="F15" s="51">
        <v>0</v>
      </c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</row>
    <row r="16" spans="1:254" s="64" customFormat="1" ht="22.5" customHeight="1">
      <c r="A16" s="50"/>
      <c r="B16" s="51"/>
      <c r="C16" s="55" t="s">
        <v>58</v>
      </c>
      <c r="D16" s="51">
        <v>0</v>
      </c>
      <c r="E16" s="51">
        <v>0</v>
      </c>
      <c r="F16" s="51">
        <v>0</v>
      </c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</row>
    <row r="17" spans="1:254" s="64" customFormat="1" ht="22.5" customHeight="1">
      <c r="A17" s="50"/>
      <c r="B17" s="51"/>
      <c r="C17" s="55" t="s">
        <v>124</v>
      </c>
      <c r="D17" s="51">
        <v>0</v>
      </c>
      <c r="E17" s="51">
        <v>0</v>
      </c>
      <c r="F17" s="51">
        <v>0</v>
      </c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</row>
    <row r="18" spans="1:254" s="64" customFormat="1" ht="22.5" customHeight="1">
      <c r="A18" s="50"/>
      <c r="B18" s="51"/>
      <c r="C18" s="55" t="s">
        <v>104</v>
      </c>
      <c r="D18" s="51">
        <v>313.48</v>
      </c>
      <c r="E18" s="51">
        <v>313.48</v>
      </c>
      <c r="F18" s="51">
        <v>0</v>
      </c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</row>
    <row r="19" spans="1:254" s="64" customFormat="1" ht="22.5" customHeight="1">
      <c r="A19" s="50"/>
      <c r="B19" s="51"/>
      <c r="C19" s="55" t="s">
        <v>41</v>
      </c>
      <c r="D19" s="51">
        <v>0</v>
      </c>
      <c r="E19" s="51">
        <v>0</v>
      </c>
      <c r="F19" s="51">
        <v>0</v>
      </c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</row>
    <row r="20" spans="1:254" s="64" customFormat="1" ht="22.5" customHeight="1">
      <c r="A20" s="50"/>
      <c r="B20" s="51"/>
      <c r="C20" s="55" t="s">
        <v>56</v>
      </c>
      <c r="D20" s="51">
        <v>0</v>
      </c>
      <c r="E20" s="51">
        <v>0</v>
      </c>
      <c r="F20" s="51">
        <v>0</v>
      </c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</row>
    <row r="21" spans="1:254" s="64" customFormat="1" ht="22.5" customHeight="1">
      <c r="A21" s="50"/>
      <c r="B21" s="51"/>
      <c r="C21" s="55" t="s">
        <v>46</v>
      </c>
      <c r="D21" s="51">
        <v>0</v>
      </c>
      <c r="E21" s="51">
        <v>0</v>
      </c>
      <c r="F21" s="51">
        <v>0</v>
      </c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</row>
    <row r="22" spans="1:254" s="64" customFormat="1" ht="22.5" customHeight="1">
      <c r="A22" s="50"/>
      <c r="B22" s="51"/>
      <c r="C22" s="55" t="s">
        <v>121</v>
      </c>
      <c r="D22" s="51">
        <v>0</v>
      </c>
      <c r="E22" s="51">
        <v>0</v>
      </c>
      <c r="F22" s="51">
        <v>0</v>
      </c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</row>
    <row r="23" spans="1:254" s="64" customFormat="1" ht="22.5" customHeight="1">
      <c r="A23" s="50"/>
      <c r="B23" s="51"/>
      <c r="C23" s="55" t="s">
        <v>108</v>
      </c>
      <c r="D23" s="51">
        <v>0</v>
      </c>
      <c r="E23" s="51">
        <v>0</v>
      </c>
      <c r="F23" s="51">
        <v>0</v>
      </c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</row>
    <row r="24" spans="1:254" s="64" customFormat="1" ht="22.5" customHeight="1">
      <c r="A24" s="50"/>
      <c r="B24" s="51"/>
      <c r="C24" s="55" t="s">
        <v>86</v>
      </c>
      <c r="D24" s="51">
        <v>0</v>
      </c>
      <c r="E24" s="51">
        <v>0</v>
      </c>
      <c r="F24" s="51">
        <v>0</v>
      </c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</row>
    <row r="25" spans="1:254" s="64" customFormat="1" ht="22.5" customHeight="1">
      <c r="A25" s="50"/>
      <c r="B25" s="51"/>
      <c r="C25" s="55" t="s">
        <v>106</v>
      </c>
      <c r="D25" s="51">
        <v>22.91</v>
      </c>
      <c r="E25" s="51">
        <v>22.91</v>
      </c>
      <c r="F25" s="51">
        <v>0</v>
      </c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</row>
    <row r="26" spans="1:254" s="64" customFormat="1" ht="22.5" customHeight="1">
      <c r="A26" s="55"/>
      <c r="B26" s="59"/>
      <c r="C26" s="55" t="s">
        <v>49</v>
      </c>
      <c r="D26" s="51">
        <v>0</v>
      </c>
      <c r="E26" s="51">
        <v>0</v>
      </c>
      <c r="F26" s="51">
        <v>0</v>
      </c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  <c r="IT26" s="53"/>
    </row>
    <row r="27" spans="1:254" s="64" customFormat="1" ht="22.5" customHeight="1">
      <c r="A27" s="55"/>
      <c r="B27" s="59"/>
      <c r="C27" s="55" t="s">
        <v>98</v>
      </c>
      <c r="D27" s="51">
        <v>0</v>
      </c>
      <c r="E27" s="51">
        <v>0</v>
      </c>
      <c r="F27" s="51">
        <v>0</v>
      </c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  <c r="IR27" s="53"/>
      <c r="IS27" s="53"/>
      <c r="IT27" s="53"/>
    </row>
    <row r="28" spans="1:254" s="64" customFormat="1" ht="22.5" customHeight="1">
      <c r="A28" s="55"/>
      <c r="B28" s="59"/>
      <c r="C28" s="55" t="s">
        <v>101</v>
      </c>
      <c r="D28" s="51">
        <v>0</v>
      </c>
      <c r="E28" s="51">
        <v>0</v>
      </c>
      <c r="F28" s="51">
        <v>0</v>
      </c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  <c r="IR28" s="53"/>
      <c r="IS28" s="53"/>
      <c r="IT28" s="53"/>
    </row>
    <row r="29" spans="1:254" s="64" customFormat="1" ht="22.5" customHeight="1">
      <c r="A29" s="62"/>
      <c r="B29" s="59"/>
      <c r="C29" s="55" t="s">
        <v>112</v>
      </c>
      <c r="D29" s="51">
        <v>0</v>
      </c>
      <c r="E29" s="51">
        <v>0</v>
      </c>
      <c r="F29" s="51">
        <v>0</v>
      </c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  <c r="IT29" s="53"/>
    </row>
    <row r="30" spans="1:254" s="64" customFormat="1" ht="22.5" customHeight="1">
      <c r="A30" s="50"/>
      <c r="B30" s="51"/>
      <c r="C30" s="55" t="s">
        <v>36</v>
      </c>
      <c r="D30" s="51">
        <v>0</v>
      </c>
      <c r="E30" s="51">
        <v>0</v>
      </c>
      <c r="F30" s="51">
        <v>0</v>
      </c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</row>
    <row r="31" spans="1:254" s="64" customFormat="1" ht="22.5" customHeight="1">
      <c r="A31" s="50"/>
      <c r="B31" s="51"/>
      <c r="C31" s="55" t="s">
        <v>120</v>
      </c>
      <c r="D31" s="51">
        <v>0</v>
      </c>
      <c r="E31" s="51">
        <v>0</v>
      </c>
      <c r="F31" s="51">
        <v>0</v>
      </c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</row>
    <row r="32" spans="1:254" s="64" customFormat="1" ht="22.5" customHeight="1">
      <c r="A32" s="50"/>
      <c r="B32" s="51"/>
      <c r="C32" s="55" t="s">
        <v>100</v>
      </c>
      <c r="D32" s="51">
        <v>0</v>
      </c>
      <c r="E32" s="51">
        <v>0</v>
      </c>
      <c r="F32" s="51">
        <v>0</v>
      </c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</row>
    <row r="33" spans="1:254" s="64" customFormat="1" ht="22.5" customHeight="1">
      <c r="A33" s="50"/>
      <c r="B33" s="51"/>
      <c r="C33" s="55" t="s">
        <v>74</v>
      </c>
      <c r="D33" s="51">
        <v>0</v>
      </c>
      <c r="E33" s="51">
        <v>0</v>
      </c>
      <c r="F33" s="51">
        <v>0</v>
      </c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</row>
    <row r="34" spans="1:254" ht="22.5" customHeight="1">
      <c r="A34" s="21"/>
      <c r="B34" s="30"/>
      <c r="C34" s="21" t="s">
        <v>22</v>
      </c>
      <c r="D34" s="31">
        <f>SUM(D6+D7+D8+D9+D10+D11+D12+D13+D14+D15+D16+D17+D18+D19+D20+D21+D22+D23+D24+D25+D26+D27+D28+D29+D30+D31+D32+D33)</f>
        <v>411.86000000000007</v>
      </c>
      <c r="E34" s="31">
        <f>SUM(E6+E7+E8+E9+E10+E11+E12+E13+E14+E15+E16+E17+E18+E19+E20+E21+E22+E23+E24+E25+E26+E27+E28+E29+E30+E31+E32+E33)</f>
        <v>411.86000000000007</v>
      </c>
      <c r="F34" s="31">
        <f>SUM(F6+F7+F8+F9+F10+F11+F12+F13+F14+F15+F16+F17+F18+F19+F20+F21+F22+F23+F24+F25+F26+F27+F28+F29+F30+F31+F32+F33)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ht="22.5" customHeight="1">
      <c r="A35" s="16"/>
      <c r="B35" s="40"/>
      <c r="C35" s="17" t="s">
        <v>128</v>
      </c>
      <c r="D35" s="30">
        <f>B36-D34</f>
        <v>0</v>
      </c>
      <c r="E35" s="31">
        <f>B7+B11-E34</f>
        <v>0</v>
      </c>
      <c r="F35" s="31">
        <f>B8+B12-F34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s="64" customFormat="1" ht="21.75" customHeight="1">
      <c r="A36" s="62" t="s">
        <v>134</v>
      </c>
      <c r="B36" s="51">
        <v>411.86</v>
      </c>
      <c r="C36" s="62" t="s">
        <v>23</v>
      </c>
      <c r="D36" s="59">
        <f>SUM(D34+D35)</f>
        <v>411.86000000000007</v>
      </c>
      <c r="E36" s="59">
        <f>SUM(E34+E35)</f>
        <v>411.86000000000007</v>
      </c>
      <c r="F36" s="59">
        <f>SUM(F34+F35)</f>
        <v>0</v>
      </c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</row>
    <row r="37" spans="1:254" ht="21.7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ht="21.7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ht="21.7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21.7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 formatCells="0" formatColumns="0" formatRows="0"/>
  <mergeCells count="3">
    <mergeCell ref="A4:B4"/>
    <mergeCell ref="C4:D4"/>
    <mergeCell ref="A1:F1"/>
  </mergeCells>
  <printOptions horizontalCentered="1"/>
  <pageMargins left="0.7874015748031495" right="0.7874015748031495" top="1.1811023622047243" bottom="0.39370078740157477" header="0.5118110048489307" footer="0.5118110048489307"/>
  <pageSetup fitToHeight="1" fitToWidth="1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zoomScalePageLayoutView="0" workbookViewId="0" topLeftCell="A1">
      <selection activeCell="A1" sqref="A1:K1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97" t="s">
        <v>52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19.5" customHeight="1">
      <c r="A2" s="38" t="s">
        <v>165</v>
      </c>
      <c r="B2" s="11"/>
      <c r="C2" s="10"/>
      <c r="D2" s="8"/>
      <c r="E2" s="8"/>
      <c r="F2" s="8"/>
      <c r="G2" s="9"/>
      <c r="I2" s="9"/>
      <c r="K2" s="9" t="s">
        <v>66</v>
      </c>
    </row>
    <row r="3" spans="1:11" ht="19.5" customHeight="1">
      <c r="A3" s="98" t="s">
        <v>133</v>
      </c>
      <c r="B3" s="98" t="s">
        <v>37</v>
      </c>
      <c r="C3" s="98" t="s">
        <v>28</v>
      </c>
      <c r="D3" s="98" t="s">
        <v>95</v>
      </c>
      <c r="E3" s="98" t="s">
        <v>129</v>
      </c>
      <c r="F3" s="98" t="s">
        <v>40</v>
      </c>
      <c r="G3" s="98" t="s">
        <v>17</v>
      </c>
      <c r="H3" s="98" t="s">
        <v>11</v>
      </c>
      <c r="I3" s="98" t="s">
        <v>29</v>
      </c>
      <c r="J3" s="98" t="s">
        <v>80</v>
      </c>
      <c r="K3" s="99" t="s">
        <v>15</v>
      </c>
    </row>
    <row r="4" spans="1:11" ht="26.25" customHeight="1">
      <c r="A4" s="98"/>
      <c r="B4" s="94"/>
      <c r="C4" s="94"/>
      <c r="D4" s="98"/>
      <c r="E4" s="98"/>
      <c r="F4" s="98"/>
      <c r="G4" s="98"/>
      <c r="H4" s="98"/>
      <c r="I4" s="98"/>
      <c r="J4" s="98"/>
      <c r="K4" s="99"/>
    </row>
    <row r="5" spans="1:11" ht="19.5" customHeight="1">
      <c r="A5" s="15" t="s">
        <v>85</v>
      </c>
      <c r="B5" s="42" t="s">
        <v>85</v>
      </c>
      <c r="C5" s="42">
        <v>1</v>
      </c>
      <c r="D5" s="42">
        <v>2</v>
      </c>
      <c r="E5" s="42">
        <v>3</v>
      </c>
      <c r="F5" s="42">
        <v>4</v>
      </c>
      <c r="G5" s="42">
        <v>5</v>
      </c>
      <c r="H5" s="15">
        <v>6</v>
      </c>
      <c r="I5" s="15">
        <v>7</v>
      </c>
      <c r="J5" s="39">
        <v>8</v>
      </c>
      <c r="K5" s="43">
        <v>9</v>
      </c>
    </row>
    <row r="6" spans="1:11" s="64" customFormat="1" ht="22.5" customHeight="1">
      <c r="A6" s="66"/>
      <c r="B6" s="67" t="s">
        <v>28</v>
      </c>
      <c r="C6" s="51">
        <v>419.36</v>
      </c>
      <c r="D6" s="51">
        <v>411.86</v>
      </c>
      <c r="E6" s="51">
        <v>0</v>
      </c>
      <c r="F6" s="51">
        <v>0</v>
      </c>
      <c r="G6" s="51">
        <v>0</v>
      </c>
      <c r="H6" s="68">
        <v>0</v>
      </c>
      <c r="I6" s="68">
        <v>7.5</v>
      </c>
      <c r="J6" s="68">
        <v>0</v>
      </c>
      <c r="K6" s="68">
        <v>0</v>
      </c>
    </row>
    <row r="7" spans="1:11" ht="22.5" customHeight="1">
      <c r="A7" s="66" t="s">
        <v>151</v>
      </c>
      <c r="B7" s="67" t="s">
        <v>137</v>
      </c>
      <c r="C7" s="51">
        <v>43.82</v>
      </c>
      <c r="D7" s="51">
        <v>43.82</v>
      </c>
      <c r="E7" s="51">
        <v>0</v>
      </c>
      <c r="F7" s="51">
        <v>0</v>
      </c>
      <c r="G7" s="51">
        <v>0</v>
      </c>
      <c r="H7" s="68">
        <v>0</v>
      </c>
      <c r="I7" s="68">
        <v>0</v>
      </c>
      <c r="J7" s="68">
        <v>0</v>
      </c>
      <c r="K7" s="68">
        <v>0</v>
      </c>
    </row>
    <row r="8" spans="1:11" ht="22.5" customHeight="1">
      <c r="A8" s="66" t="s">
        <v>152</v>
      </c>
      <c r="B8" s="67" t="s">
        <v>138</v>
      </c>
      <c r="C8" s="51">
        <v>43.82</v>
      </c>
      <c r="D8" s="51">
        <v>43.82</v>
      </c>
      <c r="E8" s="51">
        <v>0</v>
      </c>
      <c r="F8" s="51">
        <v>0</v>
      </c>
      <c r="G8" s="51">
        <v>0</v>
      </c>
      <c r="H8" s="68">
        <v>0</v>
      </c>
      <c r="I8" s="68">
        <v>0</v>
      </c>
      <c r="J8" s="68">
        <v>0</v>
      </c>
      <c r="K8" s="68">
        <v>0</v>
      </c>
    </row>
    <row r="9" spans="1:11" ht="22.5" customHeight="1">
      <c r="A9" s="66" t="s">
        <v>153</v>
      </c>
      <c r="B9" s="67" t="s">
        <v>139</v>
      </c>
      <c r="C9" s="51">
        <v>43.82</v>
      </c>
      <c r="D9" s="51">
        <v>43.82</v>
      </c>
      <c r="E9" s="51">
        <v>0</v>
      </c>
      <c r="F9" s="51">
        <v>0</v>
      </c>
      <c r="G9" s="51">
        <v>0</v>
      </c>
      <c r="H9" s="68">
        <v>0</v>
      </c>
      <c r="I9" s="68">
        <v>0</v>
      </c>
      <c r="J9" s="68">
        <v>0</v>
      </c>
      <c r="K9" s="68">
        <v>0</v>
      </c>
    </row>
    <row r="10" spans="1:11" ht="22.5" customHeight="1">
      <c r="A10" s="66" t="s">
        <v>154</v>
      </c>
      <c r="B10" s="67" t="s">
        <v>140</v>
      </c>
      <c r="C10" s="51">
        <v>31.65</v>
      </c>
      <c r="D10" s="51">
        <v>31.65</v>
      </c>
      <c r="E10" s="51">
        <v>0</v>
      </c>
      <c r="F10" s="51">
        <v>0</v>
      </c>
      <c r="G10" s="51">
        <v>0</v>
      </c>
      <c r="H10" s="68">
        <v>0</v>
      </c>
      <c r="I10" s="68">
        <v>0</v>
      </c>
      <c r="J10" s="68">
        <v>0</v>
      </c>
      <c r="K10" s="68">
        <v>0</v>
      </c>
    </row>
    <row r="11" spans="1:11" ht="22.5" customHeight="1">
      <c r="A11" s="66" t="s">
        <v>155</v>
      </c>
      <c r="B11" s="67" t="s">
        <v>141</v>
      </c>
      <c r="C11" s="51">
        <v>31.65</v>
      </c>
      <c r="D11" s="51">
        <v>31.65</v>
      </c>
      <c r="E11" s="51">
        <v>0</v>
      </c>
      <c r="F11" s="51">
        <v>0</v>
      </c>
      <c r="G11" s="51">
        <v>0</v>
      </c>
      <c r="H11" s="68">
        <v>0</v>
      </c>
      <c r="I11" s="68">
        <v>0</v>
      </c>
      <c r="J11" s="68">
        <v>0</v>
      </c>
      <c r="K11" s="68">
        <v>0</v>
      </c>
    </row>
    <row r="12" spans="1:11" ht="22.5" customHeight="1">
      <c r="A12" s="66" t="s">
        <v>156</v>
      </c>
      <c r="B12" s="67" t="s">
        <v>142</v>
      </c>
      <c r="C12" s="51">
        <v>21.31</v>
      </c>
      <c r="D12" s="51">
        <v>21.31</v>
      </c>
      <c r="E12" s="51">
        <v>0</v>
      </c>
      <c r="F12" s="51">
        <v>0</v>
      </c>
      <c r="G12" s="51">
        <v>0</v>
      </c>
      <c r="H12" s="68">
        <v>0</v>
      </c>
      <c r="I12" s="68">
        <v>0</v>
      </c>
      <c r="J12" s="68">
        <v>0</v>
      </c>
      <c r="K12" s="68">
        <v>0</v>
      </c>
    </row>
    <row r="13" spans="1:11" ht="22.5" customHeight="1">
      <c r="A13" s="66" t="s">
        <v>157</v>
      </c>
      <c r="B13" s="67" t="s">
        <v>143</v>
      </c>
      <c r="C13" s="51">
        <v>10.34</v>
      </c>
      <c r="D13" s="51">
        <v>10.34</v>
      </c>
      <c r="E13" s="51">
        <v>0</v>
      </c>
      <c r="F13" s="51">
        <v>0</v>
      </c>
      <c r="G13" s="51">
        <v>0</v>
      </c>
      <c r="H13" s="68">
        <v>0</v>
      </c>
      <c r="I13" s="68">
        <v>0</v>
      </c>
      <c r="J13" s="68">
        <v>0</v>
      </c>
      <c r="K13" s="68">
        <v>0</v>
      </c>
    </row>
    <row r="14" spans="1:11" ht="22.5" customHeight="1">
      <c r="A14" s="66" t="s">
        <v>158</v>
      </c>
      <c r="B14" s="67" t="s">
        <v>144</v>
      </c>
      <c r="C14" s="51">
        <v>320.98</v>
      </c>
      <c r="D14" s="51">
        <v>313.48</v>
      </c>
      <c r="E14" s="51">
        <v>0</v>
      </c>
      <c r="F14" s="51">
        <v>0</v>
      </c>
      <c r="G14" s="51">
        <v>0</v>
      </c>
      <c r="H14" s="68">
        <v>0</v>
      </c>
      <c r="I14" s="68">
        <v>7.5</v>
      </c>
      <c r="J14" s="68">
        <v>0</v>
      </c>
      <c r="K14" s="68">
        <v>0</v>
      </c>
    </row>
    <row r="15" spans="1:11" ht="22.5" customHeight="1">
      <c r="A15" s="66" t="s">
        <v>159</v>
      </c>
      <c r="B15" s="67" t="s">
        <v>145</v>
      </c>
      <c r="C15" s="51">
        <v>320.98</v>
      </c>
      <c r="D15" s="51">
        <v>313.48</v>
      </c>
      <c r="E15" s="51">
        <v>0</v>
      </c>
      <c r="F15" s="51">
        <v>0</v>
      </c>
      <c r="G15" s="51">
        <v>0</v>
      </c>
      <c r="H15" s="68">
        <v>0</v>
      </c>
      <c r="I15" s="68">
        <v>7.5</v>
      </c>
      <c r="J15" s="68">
        <v>0</v>
      </c>
      <c r="K15" s="68">
        <v>0</v>
      </c>
    </row>
    <row r="16" spans="1:11" ht="22.5" customHeight="1">
      <c r="A16" s="66" t="s">
        <v>160</v>
      </c>
      <c r="B16" s="67" t="s">
        <v>146</v>
      </c>
      <c r="C16" s="51">
        <v>25.5</v>
      </c>
      <c r="D16" s="51">
        <v>18</v>
      </c>
      <c r="E16" s="51">
        <v>0</v>
      </c>
      <c r="F16" s="51">
        <v>0</v>
      </c>
      <c r="G16" s="51">
        <v>0</v>
      </c>
      <c r="H16" s="68">
        <v>0</v>
      </c>
      <c r="I16" s="68">
        <v>7.5</v>
      </c>
      <c r="J16" s="68">
        <v>0</v>
      </c>
      <c r="K16" s="68">
        <v>0</v>
      </c>
    </row>
    <row r="17" spans="1:11" ht="22.5" customHeight="1">
      <c r="A17" s="66" t="s">
        <v>161</v>
      </c>
      <c r="B17" s="67" t="s">
        <v>147</v>
      </c>
      <c r="C17" s="51">
        <v>295.48</v>
      </c>
      <c r="D17" s="51">
        <v>295.48</v>
      </c>
      <c r="E17" s="51">
        <v>0</v>
      </c>
      <c r="F17" s="51">
        <v>0</v>
      </c>
      <c r="G17" s="51">
        <v>0</v>
      </c>
      <c r="H17" s="68">
        <v>0</v>
      </c>
      <c r="I17" s="68">
        <v>0</v>
      </c>
      <c r="J17" s="68">
        <v>0</v>
      </c>
      <c r="K17" s="68">
        <v>0</v>
      </c>
    </row>
    <row r="18" spans="1:11" ht="22.5" customHeight="1">
      <c r="A18" s="66" t="s">
        <v>162</v>
      </c>
      <c r="B18" s="67" t="s">
        <v>148</v>
      </c>
      <c r="C18" s="51">
        <v>22.91</v>
      </c>
      <c r="D18" s="51">
        <v>22.91</v>
      </c>
      <c r="E18" s="51">
        <v>0</v>
      </c>
      <c r="F18" s="51">
        <v>0</v>
      </c>
      <c r="G18" s="51">
        <v>0</v>
      </c>
      <c r="H18" s="68">
        <v>0</v>
      </c>
      <c r="I18" s="68">
        <v>0</v>
      </c>
      <c r="J18" s="68">
        <v>0</v>
      </c>
      <c r="K18" s="68">
        <v>0</v>
      </c>
    </row>
    <row r="19" spans="1:11" ht="22.5" customHeight="1">
      <c r="A19" s="66" t="s">
        <v>163</v>
      </c>
      <c r="B19" s="67" t="s">
        <v>149</v>
      </c>
      <c r="C19" s="51">
        <v>22.91</v>
      </c>
      <c r="D19" s="51">
        <v>22.91</v>
      </c>
      <c r="E19" s="51">
        <v>0</v>
      </c>
      <c r="F19" s="51">
        <v>0</v>
      </c>
      <c r="G19" s="51">
        <v>0</v>
      </c>
      <c r="H19" s="68">
        <v>0</v>
      </c>
      <c r="I19" s="68">
        <v>0</v>
      </c>
      <c r="J19" s="68">
        <v>0</v>
      </c>
      <c r="K19" s="68">
        <v>0</v>
      </c>
    </row>
    <row r="20" spans="1:11" ht="22.5" customHeight="1">
      <c r="A20" s="66" t="s">
        <v>164</v>
      </c>
      <c r="B20" s="67" t="s">
        <v>150</v>
      </c>
      <c r="C20" s="51">
        <v>22.91</v>
      </c>
      <c r="D20" s="51">
        <v>22.91</v>
      </c>
      <c r="E20" s="51">
        <v>0</v>
      </c>
      <c r="F20" s="51">
        <v>0</v>
      </c>
      <c r="G20" s="51">
        <v>0</v>
      </c>
      <c r="H20" s="68">
        <v>0</v>
      </c>
      <c r="I20" s="68">
        <v>0</v>
      </c>
      <c r="J20" s="68">
        <v>0</v>
      </c>
      <c r="K20" s="68">
        <v>0</v>
      </c>
    </row>
    <row r="21" ht="22.5" customHeight="1"/>
    <row r="22" ht="22.5" customHeight="1"/>
    <row r="23" ht="22.5" customHeight="1"/>
    <row r="24" spans="1:7" ht="22.5" customHeight="1">
      <c r="A24" s="7"/>
      <c r="B24" s="7"/>
      <c r="C24" s="7"/>
      <c r="D24" s="7"/>
      <c r="E24" s="7"/>
      <c r="F24" s="7"/>
      <c r="G24" s="7"/>
    </row>
  </sheetData>
  <sheetProtection formatCells="0" formatColumns="0" formatRows="0"/>
  <mergeCells count="12">
    <mergeCell ref="K3:K4"/>
    <mergeCell ref="A1:K1"/>
    <mergeCell ref="B3:B4"/>
    <mergeCell ref="C3:C4"/>
    <mergeCell ref="A3:A4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97" t="s">
        <v>34</v>
      </c>
      <c r="B1" s="97"/>
      <c r="C1" s="97"/>
      <c r="D1" s="97"/>
      <c r="E1" s="97"/>
    </row>
    <row r="2" spans="1:5" ht="19.5" customHeight="1">
      <c r="A2" s="38" t="s">
        <v>165</v>
      </c>
      <c r="B2" s="7"/>
      <c r="C2" s="10"/>
      <c r="D2" s="8"/>
      <c r="E2" s="9" t="s">
        <v>66</v>
      </c>
    </row>
    <row r="3" spans="1:5" ht="15.75" customHeight="1">
      <c r="A3" s="99" t="s">
        <v>133</v>
      </c>
      <c r="B3" s="98" t="s">
        <v>37</v>
      </c>
      <c r="C3" s="98" t="s">
        <v>28</v>
      </c>
      <c r="D3" s="99" t="s">
        <v>9</v>
      </c>
      <c r="E3" s="99" t="s">
        <v>77</v>
      </c>
    </row>
    <row r="4" spans="1:5" ht="13.5" customHeight="1">
      <c r="A4" s="99"/>
      <c r="B4" s="100"/>
      <c r="C4" s="100"/>
      <c r="D4" s="99"/>
      <c r="E4" s="99"/>
    </row>
    <row r="5" spans="1:5" ht="19.5" customHeight="1">
      <c r="A5" s="44" t="s">
        <v>85</v>
      </c>
      <c r="B5" s="45" t="s">
        <v>85</v>
      </c>
      <c r="C5" s="45">
        <v>1</v>
      </c>
      <c r="D5" s="42">
        <v>2</v>
      </c>
      <c r="E5" s="46">
        <v>3</v>
      </c>
    </row>
    <row r="6" spans="1:5" s="64" customFormat="1" ht="22.5" customHeight="1">
      <c r="A6" s="66"/>
      <c r="B6" s="67" t="s">
        <v>28</v>
      </c>
      <c r="C6" s="51">
        <v>419.36</v>
      </c>
      <c r="D6" s="51">
        <v>391.26</v>
      </c>
      <c r="E6" s="68">
        <v>28.1</v>
      </c>
    </row>
    <row r="7" spans="1:6" ht="22.5" customHeight="1">
      <c r="A7" s="66" t="s">
        <v>151</v>
      </c>
      <c r="B7" s="67" t="s">
        <v>137</v>
      </c>
      <c r="C7" s="51">
        <v>43.82</v>
      </c>
      <c r="D7" s="51">
        <v>41.22</v>
      </c>
      <c r="E7" s="68">
        <v>2.6</v>
      </c>
      <c r="F7" s="12"/>
    </row>
    <row r="8" spans="1:7" ht="22.5" customHeight="1">
      <c r="A8" s="66" t="s">
        <v>152</v>
      </c>
      <c r="B8" s="67" t="s">
        <v>138</v>
      </c>
      <c r="C8" s="51">
        <v>43.82</v>
      </c>
      <c r="D8" s="51">
        <v>41.22</v>
      </c>
      <c r="E8" s="68">
        <v>2.6</v>
      </c>
      <c r="G8" s="12"/>
    </row>
    <row r="9" spans="1:7" ht="22.5" customHeight="1">
      <c r="A9" s="66" t="s">
        <v>153</v>
      </c>
      <c r="B9" s="67" t="s">
        <v>139</v>
      </c>
      <c r="C9" s="51">
        <v>43.82</v>
      </c>
      <c r="D9" s="51">
        <v>41.22</v>
      </c>
      <c r="E9" s="68">
        <v>2.6</v>
      </c>
      <c r="G9" s="12"/>
    </row>
    <row r="10" spans="1:5" ht="22.5" customHeight="1">
      <c r="A10" s="66" t="s">
        <v>154</v>
      </c>
      <c r="B10" s="67" t="s">
        <v>140</v>
      </c>
      <c r="C10" s="51">
        <v>31.65</v>
      </c>
      <c r="D10" s="51">
        <v>31.65</v>
      </c>
      <c r="E10" s="68">
        <v>0</v>
      </c>
    </row>
    <row r="11" spans="1:5" ht="22.5" customHeight="1">
      <c r="A11" s="66" t="s">
        <v>155</v>
      </c>
      <c r="B11" s="67" t="s">
        <v>141</v>
      </c>
      <c r="C11" s="51">
        <v>31.65</v>
      </c>
      <c r="D11" s="51">
        <v>31.65</v>
      </c>
      <c r="E11" s="68">
        <v>0</v>
      </c>
    </row>
    <row r="12" spans="1:5" ht="22.5" customHeight="1">
      <c r="A12" s="66" t="s">
        <v>156</v>
      </c>
      <c r="B12" s="67" t="s">
        <v>142</v>
      </c>
      <c r="C12" s="51">
        <v>21.31</v>
      </c>
      <c r="D12" s="51">
        <v>21.31</v>
      </c>
      <c r="E12" s="68">
        <v>0</v>
      </c>
    </row>
    <row r="13" spans="1:5" ht="22.5" customHeight="1">
      <c r="A13" s="66" t="s">
        <v>157</v>
      </c>
      <c r="B13" s="67" t="s">
        <v>143</v>
      </c>
      <c r="C13" s="51">
        <v>10.34</v>
      </c>
      <c r="D13" s="51">
        <v>10.34</v>
      </c>
      <c r="E13" s="68">
        <v>0</v>
      </c>
    </row>
    <row r="14" spans="1:5" ht="22.5" customHeight="1">
      <c r="A14" s="66" t="s">
        <v>158</v>
      </c>
      <c r="B14" s="67" t="s">
        <v>144</v>
      </c>
      <c r="C14" s="51">
        <v>320.98</v>
      </c>
      <c r="D14" s="51">
        <v>295.48</v>
      </c>
      <c r="E14" s="68">
        <v>25.5</v>
      </c>
    </row>
    <row r="15" spans="1:5" ht="22.5" customHeight="1">
      <c r="A15" s="66" t="s">
        <v>159</v>
      </c>
      <c r="B15" s="67" t="s">
        <v>145</v>
      </c>
      <c r="C15" s="51">
        <v>320.98</v>
      </c>
      <c r="D15" s="51">
        <v>295.48</v>
      </c>
      <c r="E15" s="68">
        <v>25.5</v>
      </c>
    </row>
    <row r="16" spans="1:5" ht="22.5" customHeight="1">
      <c r="A16" s="66" t="s">
        <v>160</v>
      </c>
      <c r="B16" s="67" t="s">
        <v>146</v>
      </c>
      <c r="C16" s="51">
        <v>25.5</v>
      </c>
      <c r="D16" s="51">
        <v>0</v>
      </c>
      <c r="E16" s="68">
        <v>25.5</v>
      </c>
    </row>
    <row r="17" spans="1:5" ht="22.5" customHeight="1">
      <c r="A17" s="66" t="s">
        <v>161</v>
      </c>
      <c r="B17" s="67" t="s">
        <v>147</v>
      </c>
      <c r="C17" s="51">
        <v>295.48</v>
      </c>
      <c r="D17" s="51">
        <v>295.48</v>
      </c>
      <c r="E17" s="68">
        <v>0</v>
      </c>
    </row>
    <row r="18" spans="1:5" ht="22.5" customHeight="1">
      <c r="A18" s="66" t="s">
        <v>162</v>
      </c>
      <c r="B18" s="67" t="s">
        <v>148</v>
      </c>
      <c r="C18" s="51">
        <v>22.91</v>
      </c>
      <c r="D18" s="51">
        <v>22.91</v>
      </c>
      <c r="E18" s="68">
        <v>0</v>
      </c>
    </row>
    <row r="19" spans="1:5" ht="22.5" customHeight="1">
      <c r="A19" s="66" t="s">
        <v>163</v>
      </c>
      <c r="B19" s="67" t="s">
        <v>149</v>
      </c>
      <c r="C19" s="51">
        <v>22.91</v>
      </c>
      <c r="D19" s="51">
        <v>22.91</v>
      </c>
      <c r="E19" s="68">
        <v>0</v>
      </c>
    </row>
    <row r="20" spans="1:5" ht="22.5" customHeight="1">
      <c r="A20" s="66" t="s">
        <v>164</v>
      </c>
      <c r="B20" s="67" t="s">
        <v>150</v>
      </c>
      <c r="C20" s="51">
        <v>22.91</v>
      </c>
      <c r="D20" s="51">
        <v>22.91</v>
      </c>
      <c r="E20" s="68">
        <v>0</v>
      </c>
    </row>
    <row r="21" ht="22.5" customHeight="1"/>
    <row r="22" ht="22.5" customHeight="1"/>
    <row r="23" ht="22.5" customHeight="1"/>
    <row r="24" spans="1:4" ht="22.5" customHeight="1">
      <c r="A24" s="7"/>
      <c r="B24" s="7"/>
      <c r="C24" s="7"/>
      <c r="D24" s="7"/>
    </row>
  </sheetData>
  <sheetProtection formatCells="0" formatColumns="0" formatRows="0"/>
  <mergeCells count="6">
    <mergeCell ref="E3:E4"/>
    <mergeCell ref="A1:E1"/>
    <mergeCell ref="B3:B4"/>
    <mergeCell ref="C3:C4"/>
    <mergeCell ref="A3:A4"/>
    <mergeCell ref="D3:D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97" t="s">
        <v>1</v>
      </c>
      <c r="B1" s="97"/>
      <c r="C1" s="97"/>
      <c r="D1" s="97"/>
      <c r="E1" s="97"/>
    </row>
    <row r="2" spans="1:5" ht="19.5" customHeight="1">
      <c r="A2" s="38" t="s">
        <v>165</v>
      </c>
      <c r="B2" s="7"/>
      <c r="C2" s="10"/>
      <c r="D2" s="8"/>
      <c r="E2" s="9" t="s">
        <v>66</v>
      </c>
    </row>
    <row r="3" spans="1:5" ht="15.75" customHeight="1">
      <c r="A3" s="99" t="s">
        <v>133</v>
      </c>
      <c r="B3" s="101" t="s">
        <v>37</v>
      </c>
      <c r="C3" s="103" t="s">
        <v>28</v>
      </c>
      <c r="D3" s="105" t="s">
        <v>9</v>
      </c>
      <c r="E3" s="99" t="s">
        <v>77</v>
      </c>
    </row>
    <row r="4" spans="1:5" ht="13.5" customHeight="1">
      <c r="A4" s="99"/>
      <c r="B4" s="102"/>
      <c r="C4" s="104"/>
      <c r="D4" s="105"/>
      <c r="E4" s="99"/>
    </row>
    <row r="5" spans="1:5" ht="19.5" customHeight="1">
      <c r="A5" s="24" t="s">
        <v>85</v>
      </c>
      <c r="B5" s="25" t="s">
        <v>85</v>
      </c>
      <c r="C5" s="25">
        <v>1</v>
      </c>
      <c r="D5" s="26">
        <v>2</v>
      </c>
      <c r="E5" s="27">
        <v>3</v>
      </c>
    </row>
    <row r="6" spans="1:5" s="64" customFormat="1" ht="22.5" customHeight="1">
      <c r="A6" s="69"/>
      <c r="B6" s="70" t="s">
        <v>28</v>
      </c>
      <c r="C6" s="71">
        <v>411.86</v>
      </c>
      <c r="D6" s="71">
        <v>391.26</v>
      </c>
      <c r="E6" s="68">
        <v>20.6</v>
      </c>
    </row>
    <row r="7" spans="1:5" ht="22.5" customHeight="1">
      <c r="A7" s="69" t="s">
        <v>151</v>
      </c>
      <c r="B7" s="70" t="s">
        <v>137</v>
      </c>
      <c r="C7" s="71">
        <v>43.82</v>
      </c>
      <c r="D7" s="71">
        <v>41.22</v>
      </c>
      <c r="E7" s="68">
        <v>2.6</v>
      </c>
    </row>
    <row r="8" spans="1:5" ht="22.5" customHeight="1">
      <c r="A8" s="69" t="s">
        <v>152</v>
      </c>
      <c r="B8" s="70" t="s">
        <v>138</v>
      </c>
      <c r="C8" s="71">
        <v>43.82</v>
      </c>
      <c r="D8" s="71">
        <v>41.22</v>
      </c>
      <c r="E8" s="68">
        <v>2.6</v>
      </c>
    </row>
    <row r="9" spans="1:5" ht="22.5" customHeight="1">
      <c r="A9" s="69" t="s">
        <v>153</v>
      </c>
      <c r="B9" s="70" t="s">
        <v>139</v>
      </c>
      <c r="C9" s="71">
        <v>43.82</v>
      </c>
      <c r="D9" s="71">
        <v>41.22</v>
      </c>
      <c r="E9" s="68">
        <v>2.6</v>
      </c>
    </row>
    <row r="10" spans="1:5" ht="22.5" customHeight="1">
      <c r="A10" s="69" t="s">
        <v>154</v>
      </c>
      <c r="B10" s="70" t="s">
        <v>140</v>
      </c>
      <c r="C10" s="71">
        <v>31.65</v>
      </c>
      <c r="D10" s="71">
        <v>31.65</v>
      </c>
      <c r="E10" s="68">
        <v>0</v>
      </c>
    </row>
    <row r="11" spans="1:5" ht="22.5" customHeight="1">
      <c r="A11" s="69" t="s">
        <v>155</v>
      </c>
      <c r="B11" s="70" t="s">
        <v>141</v>
      </c>
      <c r="C11" s="71">
        <v>31.65</v>
      </c>
      <c r="D11" s="71">
        <v>31.65</v>
      </c>
      <c r="E11" s="68">
        <v>0</v>
      </c>
    </row>
    <row r="12" spans="1:5" ht="22.5" customHeight="1">
      <c r="A12" s="69" t="s">
        <v>156</v>
      </c>
      <c r="B12" s="70" t="s">
        <v>142</v>
      </c>
      <c r="C12" s="71">
        <v>21.31</v>
      </c>
      <c r="D12" s="71">
        <v>21.31</v>
      </c>
      <c r="E12" s="68">
        <v>0</v>
      </c>
    </row>
    <row r="13" spans="1:5" ht="22.5" customHeight="1">
      <c r="A13" s="69" t="s">
        <v>157</v>
      </c>
      <c r="B13" s="70" t="s">
        <v>143</v>
      </c>
      <c r="C13" s="71">
        <v>10.34</v>
      </c>
      <c r="D13" s="71">
        <v>10.34</v>
      </c>
      <c r="E13" s="68">
        <v>0</v>
      </c>
    </row>
    <row r="14" spans="1:5" ht="22.5" customHeight="1">
      <c r="A14" s="69" t="s">
        <v>158</v>
      </c>
      <c r="B14" s="70" t="s">
        <v>144</v>
      </c>
      <c r="C14" s="71">
        <v>313.48</v>
      </c>
      <c r="D14" s="71">
        <v>295.48</v>
      </c>
      <c r="E14" s="68">
        <v>18</v>
      </c>
    </row>
    <row r="15" spans="1:5" ht="22.5" customHeight="1">
      <c r="A15" s="69" t="s">
        <v>159</v>
      </c>
      <c r="B15" s="70" t="s">
        <v>145</v>
      </c>
      <c r="C15" s="71">
        <v>313.48</v>
      </c>
      <c r="D15" s="71">
        <v>295.48</v>
      </c>
      <c r="E15" s="68">
        <v>18</v>
      </c>
    </row>
    <row r="16" spans="1:5" ht="22.5" customHeight="1">
      <c r="A16" s="69" t="s">
        <v>160</v>
      </c>
      <c r="B16" s="70" t="s">
        <v>146</v>
      </c>
      <c r="C16" s="71">
        <v>18</v>
      </c>
      <c r="D16" s="71">
        <v>0</v>
      </c>
      <c r="E16" s="68">
        <v>18</v>
      </c>
    </row>
    <row r="17" spans="1:5" ht="22.5" customHeight="1">
      <c r="A17" s="69" t="s">
        <v>161</v>
      </c>
      <c r="B17" s="70" t="s">
        <v>147</v>
      </c>
      <c r="C17" s="71">
        <v>295.48</v>
      </c>
      <c r="D17" s="71">
        <v>295.48</v>
      </c>
      <c r="E17" s="68">
        <v>0</v>
      </c>
    </row>
    <row r="18" spans="1:5" ht="22.5" customHeight="1">
      <c r="A18" s="69" t="s">
        <v>162</v>
      </c>
      <c r="B18" s="70" t="s">
        <v>148</v>
      </c>
      <c r="C18" s="71">
        <v>22.91</v>
      </c>
      <c r="D18" s="71">
        <v>22.91</v>
      </c>
      <c r="E18" s="68">
        <v>0</v>
      </c>
    </row>
    <row r="19" spans="1:5" ht="22.5" customHeight="1">
      <c r="A19" s="69" t="s">
        <v>163</v>
      </c>
      <c r="B19" s="70" t="s">
        <v>149</v>
      </c>
      <c r="C19" s="71">
        <v>22.91</v>
      </c>
      <c r="D19" s="71">
        <v>22.91</v>
      </c>
      <c r="E19" s="68">
        <v>0</v>
      </c>
    </row>
    <row r="20" spans="1:5" ht="22.5" customHeight="1">
      <c r="A20" s="69" t="s">
        <v>164</v>
      </c>
      <c r="B20" s="70" t="s">
        <v>150</v>
      </c>
      <c r="C20" s="71">
        <v>22.91</v>
      </c>
      <c r="D20" s="71">
        <v>22.91</v>
      </c>
      <c r="E20" s="68">
        <v>0</v>
      </c>
    </row>
    <row r="21" ht="22.5" customHeight="1">
      <c r="C21" s="12"/>
    </row>
    <row r="22" ht="22.5" customHeight="1"/>
    <row r="23" ht="22.5" customHeight="1"/>
    <row r="24" spans="1:4" ht="22.5" customHeight="1">
      <c r="A24" s="7"/>
      <c r="B24" s="7"/>
      <c r="C24" s="7"/>
      <c r="D24" s="7"/>
    </row>
  </sheetData>
  <sheetProtection formatCells="0" formatColumns="0" formatRows="0"/>
  <mergeCells count="6">
    <mergeCell ref="E3:E4"/>
    <mergeCell ref="A1:E1"/>
    <mergeCell ref="B3:B4"/>
    <mergeCell ref="C3:C4"/>
    <mergeCell ref="A3:A4"/>
    <mergeCell ref="D3:D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97" t="s">
        <v>25</v>
      </c>
      <c r="B1" s="97"/>
      <c r="C1" s="97"/>
      <c r="D1" s="97"/>
      <c r="E1" s="97"/>
    </row>
    <row r="2" spans="1:5" ht="19.5" customHeight="1">
      <c r="A2" s="38" t="s">
        <v>165</v>
      </c>
      <c r="B2" s="7"/>
      <c r="C2" s="10"/>
      <c r="D2" s="8"/>
      <c r="E2" s="9" t="s">
        <v>66</v>
      </c>
    </row>
    <row r="3" spans="1:5" ht="20.25" customHeight="1">
      <c r="A3" s="99" t="s">
        <v>133</v>
      </c>
      <c r="B3" s="98" t="s">
        <v>37</v>
      </c>
      <c r="C3" s="99" t="s">
        <v>9</v>
      </c>
      <c r="D3" s="99"/>
      <c r="E3" s="99"/>
    </row>
    <row r="4" spans="1:5" ht="20.25" customHeight="1">
      <c r="A4" s="99"/>
      <c r="B4" s="98"/>
      <c r="C4" s="41" t="s">
        <v>28</v>
      </c>
      <c r="D4" s="22" t="s">
        <v>33</v>
      </c>
      <c r="E4" s="22" t="s">
        <v>76</v>
      </c>
    </row>
    <row r="5" spans="1:5" ht="20.25" customHeight="1">
      <c r="A5" s="44" t="s">
        <v>85</v>
      </c>
      <c r="B5" s="45" t="s">
        <v>85</v>
      </c>
      <c r="C5" s="45">
        <v>1</v>
      </c>
      <c r="D5" s="42">
        <v>2</v>
      </c>
      <c r="E5" s="46">
        <v>3</v>
      </c>
    </row>
    <row r="6" spans="1:5" s="64" customFormat="1" ht="22.5" customHeight="1">
      <c r="A6" s="66"/>
      <c r="B6" s="67" t="s">
        <v>28</v>
      </c>
      <c r="C6" s="51">
        <v>391.26</v>
      </c>
      <c r="D6" s="51">
        <v>330.73</v>
      </c>
      <c r="E6" s="68">
        <v>60.53</v>
      </c>
    </row>
    <row r="7" spans="1:5" ht="22.5" customHeight="1">
      <c r="A7" s="66" t="s">
        <v>191</v>
      </c>
      <c r="B7" s="67" t="s">
        <v>71</v>
      </c>
      <c r="C7" s="51">
        <v>287.58</v>
      </c>
      <c r="D7" s="51">
        <v>287.58</v>
      </c>
      <c r="E7" s="68">
        <v>0</v>
      </c>
    </row>
    <row r="8" spans="1:5" ht="22.5" customHeight="1">
      <c r="A8" s="66" t="s">
        <v>192</v>
      </c>
      <c r="B8" s="67" t="s">
        <v>166</v>
      </c>
      <c r="C8" s="51">
        <v>108.53</v>
      </c>
      <c r="D8" s="51">
        <v>108.53</v>
      </c>
      <c r="E8" s="68">
        <v>0</v>
      </c>
    </row>
    <row r="9" spans="1:5" ht="22.5" customHeight="1">
      <c r="A9" s="66" t="s">
        <v>193</v>
      </c>
      <c r="B9" s="67" t="s">
        <v>167</v>
      </c>
      <c r="C9" s="51">
        <v>30.29</v>
      </c>
      <c r="D9" s="51">
        <v>30.29</v>
      </c>
      <c r="E9" s="68">
        <v>0</v>
      </c>
    </row>
    <row r="10" spans="1:5" ht="22.5" customHeight="1">
      <c r="A10" s="66" t="s">
        <v>194</v>
      </c>
      <c r="B10" s="67" t="s">
        <v>168</v>
      </c>
      <c r="C10" s="51">
        <v>10.42</v>
      </c>
      <c r="D10" s="51">
        <v>10.42</v>
      </c>
      <c r="E10" s="68">
        <v>0</v>
      </c>
    </row>
    <row r="11" spans="1:5" ht="22.5" customHeight="1">
      <c r="A11" s="66" t="s">
        <v>195</v>
      </c>
      <c r="B11" s="67" t="s">
        <v>169</v>
      </c>
      <c r="C11" s="51">
        <v>41.65</v>
      </c>
      <c r="D11" s="51">
        <v>41.65</v>
      </c>
      <c r="E11" s="68">
        <v>0</v>
      </c>
    </row>
    <row r="12" spans="1:5" ht="22.5" customHeight="1">
      <c r="A12" s="66" t="s">
        <v>196</v>
      </c>
      <c r="B12" s="67" t="s">
        <v>170</v>
      </c>
      <c r="C12" s="51">
        <v>38.18</v>
      </c>
      <c r="D12" s="51">
        <v>38.18</v>
      </c>
      <c r="E12" s="68">
        <v>0</v>
      </c>
    </row>
    <row r="13" spans="1:5" ht="22.5" customHeight="1">
      <c r="A13" s="66" t="s">
        <v>197</v>
      </c>
      <c r="B13" s="67" t="s">
        <v>171</v>
      </c>
      <c r="C13" s="51">
        <v>21.31</v>
      </c>
      <c r="D13" s="51">
        <v>21.31</v>
      </c>
      <c r="E13" s="68">
        <v>0</v>
      </c>
    </row>
    <row r="14" spans="1:5" ht="22.5" customHeight="1">
      <c r="A14" s="66" t="s">
        <v>198</v>
      </c>
      <c r="B14" s="67" t="s">
        <v>172</v>
      </c>
      <c r="C14" s="51">
        <v>10.34</v>
      </c>
      <c r="D14" s="51">
        <v>10.34</v>
      </c>
      <c r="E14" s="68">
        <v>0</v>
      </c>
    </row>
    <row r="15" spans="1:5" ht="22.5" customHeight="1">
      <c r="A15" s="66" t="s">
        <v>199</v>
      </c>
      <c r="B15" s="67" t="s">
        <v>173</v>
      </c>
      <c r="C15" s="51">
        <v>3.95</v>
      </c>
      <c r="D15" s="51">
        <v>3.95</v>
      </c>
      <c r="E15" s="68">
        <v>0</v>
      </c>
    </row>
    <row r="16" spans="1:5" ht="22.5" customHeight="1">
      <c r="A16" s="66" t="s">
        <v>200</v>
      </c>
      <c r="B16" s="67" t="s">
        <v>174</v>
      </c>
      <c r="C16" s="51">
        <v>22.91</v>
      </c>
      <c r="D16" s="51">
        <v>22.91</v>
      </c>
      <c r="E16" s="68">
        <v>0</v>
      </c>
    </row>
    <row r="17" spans="1:5" ht="22.5" customHeight="1">
      <c r="A17" s="66" t="s">
        <v>201</v>
      </c>
      <c r="B17" s="67" t="s">
        <v>87</v>
      </c>
      <c r="C17" s="51">
        <v>60.53</v>
      </c>
      <c r="D17" s="51">
        <v>0</v>
      </c>
      <c r="E17" s="68">
        <v>60.53</v>
      </c>
    </row>
    <row r="18" spans="1:5" ht="22.5" customHeight="1">
      <c r="A18" s="66" t="s">
        <v>202</v>
      </c>
      <c r="B18" s="67" t="s">
        <v>175</v>
      </c>
      <c r="C18" s="51">
        <v>3.2</v>
      </c>
      <c r="D18" s="51">
        <v>0</v>
      </c>
      <c r="E18" s="68">
        <v>3.2</v>
      </c>
    </row>
    <row r="19" spans="1:5" ht="22.5" customHeight="1">
      <c r="A19" s="66" t="s">
        <v>203</v>
      </c>
      <c r="B19" s="67" t="s">
        <v>176</v>
      </c>
      <c r="C19" s="51">
        <v>1</v>
      </c>
      <c r="D19" s="51">
        <v>0</v>
      </c>
      <c r="E19" s="68">
        <v>1</v>
      </c>
    </row>
    <row r="20" spans="1:5" ht="22.5" customHeight="1">
      <c r="A20" s="66" t="s">
        <v>204</v>
      </c>
      <c r="B20" s="67" t="s">
        <v>177</v>
      </c>
      <c r="C20" s="51">
        <v>1</v>
      </c>
      <c r="D20" s="51">
        <v>0</v>
      </c>
      <c r="E20" s="68">
        <v>1</v>
      </c>
    </row>
    <row r="21" spans="1:5" ht="22.5" customHeight="1">
      <c r="A21" s="66" t="s">
        <v>205</v>
      </c>
      <c r="B21" s="67" t="s">
        <v>178</v>
      </c>
      <c r="C21" s="51">
        <v>1</v>
      </c>
      <c r="D21" s="51">
        <v>0</v>
      </c>
      <c r="E21" s="68">
        <v>1</v>
      </c>
    </row>
    <row r="22" spans="1:5" ht="22.5" customHeight="1">
      <c r="A22" s="66" t="s">
        <v>206</v>
      </c>
      <c r="B22" s="67" t="s">
        <v>179</v>
      </c>
      <c r="C22" s="51">
        <v>8</v>
      </c>
      <c r="D22" s="51">
        <v>0</v>
      </c>
      <c r="E22" s="68">
        <v>8</v>
      </c>
    </row>
    <row r="23" spans="1:5" ht="22.5" customHeight="1">
      <c r="A23" s="66" t="s">
        <v>207</v>
      </c>
      <c r="B23" s="67" t="s">
        <v>180</v>
      </c>
      <c r="C23" s="51">
        <v>1</v>
      </c>
      <c r="D23" s="51">
        <v>0</v>
      </c>
      <c r="E23" s="68">
        <v>1</v>
      </c>
    </row>
    <row r="24" spans="1:5" ht="22.5" customHeight="1">
      <c r="A24" s="66" t="s">
        <v>208</v>
      </c>
      <c r="B24" s="67" t="s">
        <v>181</v>
      </c>
      <c r="C24" s="51">
        <v>1</v>
      </c>
      <c r="D24" s="51">
        <v>0</v>
      </c>
      <c r="E24" s="68">
        <v>1</v>
      </c>
    </row>
    <row r="25" spans="1:5" ht="22.5" customHeight="1">
      <c r="A25" s="66" t="s">
        <v>209</v>
      </c>
      <c r="B25" s="67" t="s">
        <v>182</v>
      </c>
      <c r="C25" s="51">
        <v>7</v>
      </c>
      <c r="D25" s="51">
        <v>0</v>
      </c>
      <c r="E25" s="68">
        <v>7</v>
      </c>
    </row>
    <row r="26" spans="1:5" ht="22.5" customHeight="1">
      <c r="A26" s="66" t="s">
        <v>210</v>
      </c>
      <c r="B26" s="67" t="s">
        <v>183</v>
      </c>
      <c r="C26" s="51">
        <v>3.82</v>
      </c>
      <c r="D26" s="51">
        <v>0</v>
      </c>
      <c r="E26" s="68">
        <v>3.82</v>
      </c>
    </row>
    <row r="27" spans="1:5" ht="22.5" customHeight="1">
      <c r="A27" s="66" t="s">
        <v>211</v>
      </c>
      <c r="B27" s="67" t="s">
        <v>184</v>
      </c>
      <c r="C27" s="51">
        <v>10.98</v>
      </c>
      <c r="D27" s="51">
        <v>0</v>
      </c>
      <c r="E27" s="68">
        <v>10.98</v>
      </c>
    </row>
    <row r="28" spans="1:5" ht="22.5" customHeight="1">
      <c r="A28" s="66" t="s">
        <v>212</v>
      </c>
      <c r="B28" s="67" t="s">
        <v>185</v>
      </c>
      <c r="C28" s="51">
        <v>14.21</v>
      </c>
      <c r="D28" s="51">
        <v>0</v>
      </c>
      <c r="E28" s="68">
        <v>14.21</v>
      </c>
    </row>
    <row r="29" spans="1:5" ht="22.5" customHeight="1">
      <c r="A29" s="66" t="s">
        <v>213</v>
      </c>
      <c r="B29" s="67" t="s">
        <v>186</v>
      </c>
      <c r="C29" s="51">
        <v>8.32</v>
      </c>
      <c r="D29" s="51">
        <v>0</v>
      </c>
      <c r="E29" s="68">
        <v>8.32</v>
      </c>
    </row>
    <row r="30" spans="1:5" ht="22.5" customHeight="1">
      <c r="A30" s="66" t="s">
        <v>214</v>
      </c>
      <c r="B30" s="67" t="s">
        <v>187</v>
      </c>
      <c r="C30" s="51">
        <v>43.15</v>
      </c>
      <c r="D30" s="51">
        <v>43.15</v>
      </c>
      <c r="E30" s="68">
        <v>0</v>
      </c>
    </row>
    <row r="31" spans="1:5" ht="22.5" customHeight="1">
      <c r="A31" s="66" t="s">
        <v>215</v>
      </c>
      <c r="B31" s="67" t="s">
        <v>188</v>
      </c>
      <c r="C31" s="51">
        <v>16.8</v>
      </c>
      <c r="D31" s="51">
        <v>16.8</v>
      </c>
      <c r="E31" s="68">
        <v>0</v>
      </c>
    </row>
    <row r="32" spans="1:5" ht="22.5" customHeight="1">
      <c r="A32" s="66" t="s">
        <v>216</v>
      </c>
      <c r="B32" s="67" t="s">
        <v>189</v>
      </c>
      <c r="C32" s="51">
        <v>24.42</v>
      </c>
      <c r="D32" s="51">
        <v>24.42</v>
      </c>
      <c r="E32" s="68">
        <v>0</v>
      </c>
    </row>
    <row r="33" spans="1:5" ht="22.5" customHeight="1">
      <c r="A33" s="66" t="s">
        <v>217</v>
      </c>
      <c r="B33" s="67" t="s">
        <v>190</v>
      </c>
      <c r="C33" s="51">
        <v>1.93</v>
      </c>
      <c r="D33" s="51">
        <v>1.93</v>
      </c>
      <c r="E33" s="68">
        <v>0</v>
      </c>
    </row>
  </sheetData>
  <sheetProtection formatCells="0" formatColumns="0" formatRows="0"/>
  <mergeCells count="4">
    <mergeCell ref="A1:E1"/>
    <mergeCell ref="C3:E3"/>
    <mergeCell ref="A3:A4"/>
    <mergeCell ref="B3:B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5"/>
  <sheetViews>
    <sheetView showGridLines="0" showZeros="0" zoomScalePageLayoutView="0" workbookViewId="0" topLeftCell="A1">
      <selection activeCell="A1" sqref="A1:AF1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7" width="9.83203125" style="0" customWidth="1"/>
    <col min="8" max="12" width="9.16015625" style="0" customWidth="1"/>
    <col min="13" max="32" width="9.83203125" style="0" customWidth="1"/>
  </cols>
  <sheetData>
    <row r="1" spans="1:32" ht="42.75" customHeight="1">
      <c r="A1" s="97" t="s">
        <v>25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</row>
    <row r="2" spans="1:32" ht="19.5" customHeight="1">
      <c r="A2" s="38" t="s">
        <v>165</v>
      </c>
      <c r="B2" s="7"/>
      <c r="C2" s="10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33" t="s">
        <v>66</v>
      </c>
    </row>
    <row r="3" spans="1:32" ht="21.75" customHeight="1">
      <c r="A3" s="106" t="s">
        <v>133</v>
      </c>
      <c r="B3" s="106" t="s">
        <v>37</v>
      </c>
      <c r="C3" s="107" t="s">
        <v>28</v>
      </c>
      <c r="D3" s="106" t="s">
        <v>9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</row>
    <row r="4" spans="1:32" ht="21.75" customHeight="1">
      <c r="A4" s="106"/>
      <c r="B4" s="106"/>
      <c r="C4" s="107"/>
      <c r="D4" s="109" t="s">
        <v>71</v>
      </c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10"/>
      <c r="P4" s="110" t="s">
        <v>87</v>
      </c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08" t="s">
        <v>118</v>
      </c>
      <c r="AB4" s="109"/>
      <c r="AC4" s="109"/>
      <c r="AD4" s="109"/>
      <c r="AE4" s="109"/>
      <c r="AF4" s="109"/>
    </row>
    <row r="5" spans="1:32" ht="89.25" customHeight="1">
      <c r="A5" s="106"/>
      <c r="B5" s="106"/>
      <c r="C5" s="106"/>
      <c r="D5" s="47" t="s">
        <v>72</v>
      </c>
      <c r="E5" s="47" t="s">
        <v>114</v>
      </c>
      <c r="F5" s="47" t="s">
        <v>10</v>
      </c>
      <c r="G5" s="47" t="s">
        <v>53</v>
      </c>
      <c r="H5" s="47" t="s">
        <v>61</v>
      </c>
      <c r="I5" s="47" t="s">
        <v>0</v>
      </c>
      <c r="J5" s="47" t="s">
        <v>8</v>
      </c>
      <c r="K5" s="47" t="s">
        <v>67</v>
      </c>
      <c r="L5" s="47" t="s">
        <v>122</v>
      </c>
      <c r="M5" s="47" t="s">
        <v>12</v>
      </c>
      <c r="N5" s="47" t="s">
        <v>7</v>
      </c>
      <c r="O5" s="47" t="s">
        <v>127</v>
      </c>
      <c r="P5" s="47" t="s">
        <v>72</v>
      </c>
      <c r="Q5" s="47" t="s">
        <v>65</v>
      </c>
      <c r="R5" s="47" t="s">
        <v>92</v>
      </c>
      <c r="S5" s="47" t="s">
        <v>31</v>
      </c>
      <c r="T5" s="47" t="s">
        <v>84</v>
      </c>
      <c r="U5" s="47" t="s">
        <v>113</v>
      </c>
      <c r="V5" s="47" t="s">
        <v>38</v>
      </c>
      <c r="W5" s="47" t="s">
        <v>50</v>
      </c>
      <c r="X5" s="47" t="s">
        <v>55</v>
      </c>
      <c r="Y5" s="47" t="s">
        <v>78</v>
      </c>
      <c r="Z5" s="47" t="s">
        <v>90</v>
      </c>
      <c r="AA5" s="34" t="s">
        <v>72</v>
      </c>
      <c r="AB5" s="35" t="s">
        <v>3</v>
      </c>
      <c r="AC5" s="35" t="s">
        <v>132</v>
      </c>
      <c r="AD5" s="35" t="s">
        <v>69</v>
      </c>
      <c r="AE5" s="35" t="s">
        <v>115</v>
      </c>
      <c r="AF5" s="35" t="s">
        <v>103</v>
      </c>
    </row>
    <row r="6" spans="1:32" ht="19.5" customHeight="1">
      <c r="A6" s="36" t="s">
        <v>85</v>
      </c>
      <c r="B6" s="37" t="s">
        <v>85</v>
      </c>
      <c r="C6" s="48">
        <v>1</v>
      </c>
      <c r="D6" s="48">
        <v>2</v>
      </c>
      <c r="E6" s="48">
        <v>3</v>
      </c>
      <c r="F6" s="48">
        <v>4</v>
      </c>
      <c r="G6" s="48">
        <v>5</v>
      </c>
      <c r="H6" s="48">
        <v>6</v>
      </c>
      <c r="I6" s="48">
        <v>7</v>
      </c>
      <c r="J6" s="48">
        <v>8</v>
      </c>
      <c r="K6" s="48">
        <v>9</v>
      </c>
      <c r="L6" s="48">
        <v>10</v>
      </c>
      <c r="M6" s="48">
        <v>11</v>
      </c>
      <c r="N6" s="48">
        <v>12</v>
      </c>
      <c r="O6" s="48">
        <v>13</v>
      </c>
      <c r="P6" s="48">
        <v>14</v>
      </c>
      <c r="Q6" s="48">
        <v>15</v>
      </c>
      <c r="R6" s="48">
        <v>16</v>
      </c>
      <c r="S6" s="48">
        <v>17</v>
      </c>
      <c r="T6" s="48">
        <v>18</v>
      </c>
      <c r="U6" s="48">
        <v>19</v>
      </c>
      <c r="V6" s="48">
        <v>20</v>
      </c>
      <c r="W6" s="48">
        <v>21</v>
      </c>
      <c r="X6" s="48">
        <v>22</v>
      </c>
      <c r="Y6" s="48">
        <v>23</v>
      </c>
      <c r="Z6" s="48">
        <v>24</v>
      </c>
      <c r="AA6" s="48">
        <v>25</v>
      </c>
      <c r="AB6" s="48">
        <v>26</v>
      </c>
      <c r="AC6" s="48">
        <v>27</v>
      </c>
      <c r="AD6" s="48">
        <v>28</v>
      </c>
      <c r="AE6" s="48">
        <v>29</v>
      </c>
      <c r="AF6" s="48">
        <v>30</v>
      </c>
    </row>
    <row r="7" spans="1:32" s="64" customFormat="1" ht="22.5" customHeight="1">
      <c r="A7" s="66"/>
      <c r="B7" s="70" t="s">
        <v>28</v>
      </c>
      <c r="C7" s="51">
        <v>391.26</v>
      </c>
      <c r="D7" s="72">
        <v>287.58</v>
      </c>
      <c r="E7" s="72">
        <v>108.53</v>
      </c>
      <c r="F7" s="72">
        <v>30.29</v>
      </c>
      <c r="G7" s="72">
        <v>10.42</v>
      </c>
      <c r="H7" s="73">
        <v>41.65</v>
      </c>
      <c r="I7" s="51">
        <v>38.18</v>
      </c>
      <c r="J7" s="73">
        <v>0</v>
      </c>
      <c r="K7" s="51">
        <v>21.31</v>
      </c>
      <c r="L7" s="72">
        <v>10.34</v>
      </c>
      <c r="M7" s="72">
        <v>3.95</v>
      </c>
      <c r="N7" s="73">
        <v>22.91</v>
      </c>
      <c r="O7" s="51">
        <v>0</v>
      </c>
      <c r="P7" s="72">
        <v>60.53</v>
      </c>
      <c r="Q7" s="72">
        <v>23.2</v>
      </c>
      <c r="R7" s="72">
        <v>3.82</v>
      </c>
      <c r="S7" s="72">
        <v>10.98</v>
      </c>
      <c r="T7" s="72">
        <v>0</v>
      </c>
      <c r="U7" s="73">
        <v>0</v>
      </c>
      <c r="V7" s="51">
        <v>3.82</v>
      </c>
      <c r="W7" s="72">
        <v>0</v>
      </c>
      <c r="X7" s="72">
        <v>3.9</v>
      </c>
      <c r="Y7" s="72">
        <v>14.21</v>
      </c>
      <c r="Z7" s="73">
        <v>0.6</v>
      </c>
      <c r="AA7" s="51">
        <v>43.15</v>
      </c>
      <c r="AB7" s="72">
        <v>16.8</v>
      </c>
      <c r="AC7" s="72">
        <v>24.42</v>
      </c>
      <c r="AD7" s="73">
        <v>1.93</v>
      </c>
      <c r="AE7" s="51">
        <v>0</v>
      </c>
      <c r="AF7" s="72">
        <v>0</v>
      </c>
    </row>
    <row r="8" spans="1:33" ht="22.5" customHeight="1">
      <c r="A8" s="66" t="s">
        <v>151</v>
      </c>
      <c r="B8" s="70" t="s">
        <v>137</v>
      </c>
      <c r="C8" s="51">
        <v>41.22</v>
      </c>
      <c r="D8" s="72">
        <v>0</v>
      </c>
      <c r="E8" s="72">
        <v>0</v>
      </c>
      <c r="F8" s="72">
        <v>0</v>
      </c>
      <c r="G8" s="72">
        <v>0</v>
      </c>
      <c r="H8" s="73">
        <v>0</v>
      </c>
      <c r="I8" s="51">
        <v>0</v>
      </c>
      <c r="J8" s="73">
        <v>0</v>
      </c>
      <c r="K8" s="51">
        <v>0</v>
      </c>
      <c r="L8" s="72">
        <v>0</v>
      </c>
      <c r="M8" s="72">
        <v>0</v>
      </c>
      <c r="N8" s="73">
        <v>0</v>
      </c>
      <c r="O8" s="51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3">
        <v>0</v>
      </c>
      <c r="V8" s="51">
        <v>0</v>
      </c>
      <c r="W8" s="72">
        <v>0</v>
      </c>
      <c r="X8" s="72">
        <v>0</v>
      </c>
      <c r="Y8" s="72">
        <v>0</v>
      </c>
      <c r="Z8" s="73">
        <v>0</v>
      </c>
      <c r="AA8" s="51">
        <v>41.22</v>
      </c>
      <c r="AB8" s="72">
        <v>16.8</v>
      </c>
      <c r="AC8" s="72">
        <v>24.42</v>
      </c>
      <c r="AD8" s="73">
        <v>0</v>
      </c>
      <c r="AE8" s="51">
        <v>0</v>
      </c>
      <c r="AF8" s="72">
        <v>0</v>
      </c>
      <c r="AG8" s="12"/>
    </row>
    <row r="9" spans="1:33" ht="22.5" customHeight="1">
      <c r="A9" s="66" t="s">
        <v>152</v>
      </c>
      <c r="B9" s="70" t="s">
        <v>138</v>
      </c>
      <c r="C9" s="51">
        <v>41.22</v>
      </c>
      <c r="D9" s="72">
        <v>0</v>
      </c>
      <c r="E9" s="72">
        <v>0</v>
      </c>
      <c r="F9" s="72">
        <v>0</v>
      </c>
      <c r="G9" s="72">
        <v>0</v>
      </c>
      <c r="H9" s="73">
        <v>0</v>
      </c>
      <c r="I9" s="51">
        <v>0</v>
      </c>
      <c r="J9" s="73">
        <v>0</v>
      </c>
      <c r="K9" s="51">
        <v>0</v>
      </c>
      <c r="L9" s="72">
        <v>0</v>
      </c>
      <c r="M9" s="72">
        <v>0</v>
      </c>
      <c r="N9" s="73">
        <v>0</v>
      </c>
      <c r="O9" s="51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3">
        <v>0</v>
      </c>
      <c r="V9" s="51">
        <v>0</v>
      </c>
      <c r="W9" s="72">
        <v>0</v>
      </c>
      <c r="X9" s="72">
        <v>0</v>
      </c>
      <c r="Y9" s="72">
        <v>0</v>
      </c>
      <c r="Z9" s="73">
        <v>0</v>
      </c>
      <c r="AA9" s="51">
        <v>41.22</v>
      </c>
      <c r="AB9" s="72">
        <v>16.8</v>
      </c>
      <c r="AC9" s="72">
        <v>24.42</v>
      </c>
      <c r="AD9" s="73">
        <v>0</v>
      </c>
      <c r="AE9" s="51">
        <v>0</v>
      </c>
      <c r="AF9" s="72">
        <v>0</v>
      </c>
      <c r="AG9" s="12"/>
    </row>
    <row r="10" spans="1:32" ht="22.5" customHeight="1">
      <c r="A10" s="66" t="s">
        <v>153</v>
      </c>
      <c r="B10" s="70" t="s">
        <v>139</v>
      </c>
      <c r="C10" s="51">
        <v>41.22</v>
      </c>
      <c r="D10" s="72">
        <v>0</v>
      </c>
      <c r="E10" s="72">
        <v>0</v>
      </c>
      <c r="F10" s="72">
        <v>0</v>
      </c>
      <c r="G10" s="72">
        <v>0</v>
      </c>
      <c r="H10" s="73">
        <v>0</v>
      </c>
      <c r="I10" s="51">
        <v>0</v>
      </c>
      <c r="J10" s="73">
        <v>0</v>
      </c>
      <c r="K10" s="51">
        <v>0</v>
      </c>
      <c r="L10" s="72">
        <v>0</v>
      </c>
      <c r="M10" s="72">
        <v>0</v>
      </c>
      <c r="N10" s="73">
        <v>0</v>
      </c>
      <c r="O10" s="51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3">
        <v>0</v>
      </c>
      <c r="V10" s="51">
        <v>0</v>
      </c>
      <c r="W10" s="72">
        <v>0</v>
      </c>
      <c r="X10" s="72">
        <v>0</v>
      </c>
      <c r="Y10" s="72">
        <v>0</v>
      </c>
      <c r="Z10" s="73">
        <v>0</v>
      </c>
      <c r="AA10" s="51">
        <v>41.22</v>
      </c>
      <c r="AB10" s="72">
        <v>16.8</v>
      </c>
      <c r="AC10" s="72">
        <v>24.42</v>
      </c>
      <c r="AD10" s="73">
        <v>0</v>
      </c>
      <c r="AE10" s="51">
        <v>0</v>
      </c>
      <c r="AF10" s="72">
        <v>0</v>
      </c>
    </row>
    <row r="11" spans="1:32" ht="22.5" customHeight="1">
      <c r="A11" s="66" t="s">
        <v>154</v>
      </c>
      <c r="B11" s="70" t="s">
        <v>140</v>
      </c>
      <c r="C11" s="51">
        <v>31.65</v>
      </c>
      <c r="D11" s="72">
        <v>31.65</v>
      </c>
      <c r="E11" s="72">
        <v>0</v>
      </c>
      <c r="F11" s="72">
        <v>0</v>
      </c>
      <c r="G11" s="72">
        <v>0</v>
      </c>
      <c r="H11" s="73">
        <v>0</v>
      </c>
      <c r="I11" s="51">
        <v>0</v>
      </c>
      <c r="J11" s="73">
        <v>0</v>
      </c>
      <c r="K11" s="51">
        <v>21.31</v>
      </c>
      <c r="L11" s="72">
        <v>10.34</v>
      </c>
      <c r="M11" s="72">
        <v>0</v>
      </c>
      <c r="N11" s="73">
        <v>0</v>
      </c>
      <c r="O11" s="51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3">
        <v>0</v>
      </c>
      <c r="V11" s="51">
        <v>0</v>
      </c>
      <c r="W11" s="72">
        <v>0</v>
      </c>
      <c r="X11" s="72">
        <v>0</v>
      </c>
      <c r="Y11" s="72">
        <v>0</v>
      </c>
      <c r="Z11" s="73">
        <v>0</v>
      </c>
      <c r="AA11" s="51">
        <v>0</v>
      </c>
      <c r="AB11" s="72">
        <v>0</v>
      </c>
      <c r="AC11" s="72">
        <v>0</v>
      </c>
      <c r="AD11" s="73">
        <v>0</v>
      </c>
      <c r="AE11" s="51">
        <v>0</v>
      </c>
      <c r="AF11" s="72">
        <v>0</v>
      </c>
    </row>
    <row r="12" spans="1:32" ht="22.5" customHeight="1">
      <c r="A12" s="66" t="s">
        <v>155</v>
      </c>
      <c r="B12" s="70" t="s">
        <v>141</v>
      </c>
      <c r="C12" s="51">
        <v>31.65</v>
      </c>
      <c r="D12" s="72">
        <v>31.65</v>
      </c>
      <c r="E12" s="72">
        <v>0</v>
      </c>
      <c r="F12" s="72">
        <v>0</v>
      </c>
      <c r="G12" s="72">
        <v>0</v>
      </c>
      <c r="H12" s="73">
        <v>0</v>
      </c>
      <c r="I12" s="51">
        <v>0</v>
      </c>
      <c r="J12" s="73">
        <v>0</v>
      </c>
      <c r="K12" s="51">
        <v>21.31</v>
      </c>
      <c r="L12" s="72">
        <v>10.34</v>
      </c>
      <c r="M12" s="72">
        <v>0</v>
      </c>
      <c r="N12" s="73">
        <v>0</v>
      </c>
      <c r="O12" s="51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3">
        <v>0</v>
      </c>
      <c r="V12" s="51">
        <v>0</v>
      </c>
      <c r="W12" s="72">
        <v>0</v>
      </c>
      <c r="X12" s="72">
        <v>0</v>
      </c>
      <c r="Y12" s="72">
        <v>0</v>
      </c>
      <c r="Z12" s="73">
        <v>0</v>
      </c>
      <c r="AA12" s="51">
        <v>0</v>
      </c>
      <c r="AB12" s="72">
        <v>0</v>
      </c>
      <c r="AC12" s="72">
        <v>0</v>
      </c>
      <c r="AD12" s="73">
        <v>0</v>
      </c>
      <c r="AE12" s="51">
        <v>0</v>
      </c>
      <c r="AF12" s="72">
        <v>0</v>
      </c>
    </row>
    <row r="13" spans="1:32" ht="22.5" customHeight="1">
      <c r="A13" s="66" t="s">
        <v>156</v>
      </c>
      <c r="B13" s="70" t="s">
        <v>142</v>
      </c>
      <c r="C13" s="51">
        <v>21.31</v>
      </c>
      <c r="D13" s="72">
        <v>21.31</v>
      </c>
      <c r="E13" s="72">
        <v>0</v>
      </c>
      <c r="F13" s="72">
        <v>0</v>
      </c>
      <c r="G13" s="72">
        <v>0</v>
      </c>
      <c r="H13" s="73">
        <v>0</v>
      </c>
      <c r="I13" s="51">
        <v>0</v>
      </c>
      <c r="J13" s="73">
        <v>0</v>
      </c>
      <c r="K13" s="51">
        <v>21.31</v>
      </c>
      <c r="L13" s="72">
        <v>0</v>
      </c>
      <c r="M13" s="72">
        <v>0</v>
      </c>
      <c r="N13" s="73">
        <v>0</v>
      </c>
      <c r="O13" s="51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3">
        <v>0</v>
      </c>
      <c r="V13" s="51">
        <v>0</v>
      </c>
      <c r="W13" s="72">
        <v>0</v>
      </c>
      <c r="X13" s="72">
        <v>0</v>
      </c>
      <c r="Y13" s="72">
        <v>0</v>
      </c>
      <c r="Z13" s="73">
        <v>0</v>
      </c>
      <c r="AA13" s="51">
        <v>0</v>
      </c>
      <c r="AB13" s="72">
        <v>0</v>
      </c>
      <c r="AC13" s="72">
        <v>0</v>
      </c>
      <c r="AD13" s="73">
        <v>0</v>
      </c>
      <c r="AE13" s="51">
        <v>0</v>
      </c>
      <c r="AF13" s="72">
        <v>0</v>
      </c>
    </row>
    <row r="14" spans="1:35" ht="22.5" customHeight="1">
      <c r="A14" s="66" t="s">
        <v>157</v>
      </c>
      <c r="B14" s="70" t="s">
        <v>143</v>
      </c>
      <c r="C14" s="51">
        <v>10.34</v>
      </c>
      <c r="D14" s="72">
        <v>10.34</v>
      </c>
      <c r="E14" s="72">
        <v>0</v>
      </c>
      <c r="F14" s="72">
        <v>0</v>
      </c>
      <c r="G14" s="72">
        <v>0</v>
      </c>
      <c r="H14" s="73">
        <v>0</v>
      </c>
      <c r="I14" s="51">
        <v>0</v>
      </c>
      <c r="J14" s="73">
        <v>0</v>
      </c>
      <c r="K14" s="51">
        <v>0</v>
      </c>
      <c r="L14" s="72">
        <v>10.34</v>
      </c>
      <c r="M14" s="72">
        <v>0</v>
      </c>
      <c r="N14" s="73">
        <v>0</v>
      </c>
      <c r="O14" s="51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3">
        <v>0</v>
      </c>
      <c r="V14" s="51">
        <v>0</v>
      </c>
      <c r="W14" s="72">
        <v>0</v>
      </c>
      <c r="X14" s="72">
        <v>0</v>
      </c>
      <c r="Y14" s="72">
        <v>0</v>
      </c>
      <c r="Z14" s="73">
        <v>0</v>
      </c>
      <c r="AA14" s="51">
        <v>0</v>
      </c>
      <c r="AB14" s="72">
        <v>0</v>
      </c>
      <c r="AC14" s="72">
        <v>0</v>
      </c>
      <c r="AD14" s="73">
        <v>0</v>
      </c>
      <c r="AE14" s="51">
        <v>0</v>
      </c>
      <c r="AF14" s="72">
        <v>0</v>
      </c>
      <c r="AG14" s="12"/>
      <c r="AH14" s="12"/>
      <c r="AI14" s="12"/>
    </row>
    <row r="15" spans="1:32" ht="22.5" customHeight="1">
      <c r="A15" s="66" t="s">
        <v>158</v>
      </c>
      <c r="B15" s="70" t="s">
        <v>144</v>
      </c>
      <c r="C15" s="51">
        <v>295.48</v>
      </c>
      <c r="D15" s="72">
        <v>233.02</v>
      </c>
      <c r="E15" s="72">
        <v>108.53</v>
      </c>
      <c r="F15" s="72">
        <v>30.29</v>
      </c>
      <c r="G15" s="72">
        <v>10.42</v>
      </c>
      <c r="H15" s="73">
        <v>41.65</v>
      </c>
      <c r="I15" s="51">
        <v>38.18</v>
      </c>
      <c r="J15" s="73">
        <v>0</v>
      </c>
      <c r="K15" s="51">
        <v>0</v>
      </c>
      <c r="L15" s="72">
        <v>0</v>
      </c>
      <c r="M15" s="72">
        <v>3.95</v>
      </c>
      <c r="N15" s="73">
        <v>0</v>
      </c>
      <c r="O15" s="51">
        <v>0</v>
      </c>
      <c r="P15" s="72">
        <v>60.53</v>
      </c>
      <c r="Q15" s="72">
        <v>23.2</v>
      </c>
      <c r="R15" s="72">
        <v>3.82</v>
      </c>
      <c r="S15" s="72">
        <v>10.98</v>
      </c>
      <c r="T15" s="72">
        <v>0</v>
      </c>
      <c r="U15" s="73">
        <v>0</v>
      </c>
      <c r="V15" s="51">
        <v>3.82</v>
      </c>
      <c r="W15" s="72">
        <v>0</v>
      </c>
      <c r="X15" s="72">
        <v>3.9</v>
      </c>
      <c r="Y15" s="72">
        <v>14.21</v>
      </c>
      <c r="Z15" s="73">
        <v>0.6</v>
      </c>
      <c r="AA15" s="51">
        <v>1.93</v>
      </c>
      <c r="AB15" s="72">
        <v>0</v>
      </c>
      <c r="AC15" s="72">
        <v>0</v>
      </c>
      <c r="AD15" s="73">
        <v>1.93</v>
      </c>
      <c r="AE15" s="51">
        <v>0</v>
      </c>
      <c r="AF15" s="72">
        <v>0</v>
      </c>
    </row>
    <row r="16" spans="1:32" ht="22.5" customHeight="1">
      <c r="A16" s="66" t="s">
        <v>159</v>
      </c>
      <c r="B16" s="70" t="s">
        <v>145</v>
      </c>
      <c r="C16" s="51">
        <v>295.48</v>
      </c>
      <c r="D16" s="72">
        <v>233.02</v>
      </c>
      <c r="E16" s="72">
        <v>108.53</v>
      </c>
      <c r="F16" s="72">
        <v>30.29</v>
      </c>
      <c r="G16" s="72">
        <v>10.42</v>
      </c>
      <c r="H16" s="73">
        <v>41.65</v>
      </c>
      <c r="I16" s="51">
        <v>38.18</v>
      </c>
      <c r="J16" s="73">
        <v>0</v>
      </c>
      <c r="K16" s="51">
        <v>0</v>
      </c>
      <c r="L16" s="72">
        <v>0</v>
      </c>
      <c r="M16" s="72">
        <v>3.95</v>
      </c>
      <c r="N16" s="73">
        <v>0</v>
      </c>
      <c r="O16" s="51">
        <v>0</v>
      </c>
      <c r="P16" s="72">
        <v>60.53</v>
      </c>
      <c r="Q16" s="72">
        <v>23.2</v>
      </c>
      <c r="R16" s="72">
        <v>3.82</v>
      </c>
      <c r="S16" s="72">
        <v>10.98</v>
      </c>
      <c r="T16" s="72">
        <v>0</v>
      </c>
      <c r="U16" s="73">
        <v>0</v>
      </c>
      <c r="V16" s="51">
        <v>3.82</v>
      </c>
      <c r="W16" s="72">
        <v>0</v>
      </c>
      <c r="X16" s="72">
        <v>3.9</v>
      </c>
      <c r="Y16" s="72">
        <v>14.21</v>
      </c>
      <c r="Z16" s="73">
        <v>0.6</v>
      </c>
      <c r="AA16" s="51">
        <v>1.93</v>
      </c>
      <c r="AB16" s="72">
        <v>0</v>
      </c>
      <c r="AC16" s="72">
        <v>0</v>
      </c>
      <c r="AD16" s="73">
        <v>1.93</v>
      </c>
      <c r="AE16" s="51">
        <v>0</v>
      </c>
      <c r="AF16" s="72">
        <v>0</v>
      </c>
    </row>
    <row r="17" spans="1:32" ht="22.5" customHeight="1">
      <c r="A17" s="66" t="s">
        <v>161</v>
      </c>
      <c r="B17" s="70" t="s">
        <v>147</v>
      </c>
      <c r="C17" s="51">
        <v>295.48</v>
      </c>
      <c r="D17" s="72">
        <v>233.02</v>
      </c>
      <c r="E17" s="72">
        <v>108.53</v>
      </c>
      <c r="F17" s="72">
        <v>30.29</v>
      </c>
      <c r="G17" s="72">
        <v>10.42</v>
      </c>
      <c r="H17" s="73">
        <v>41.65</v>
      </c>
      <c r="I17" s="51">
        <v>38.18</v>
      </c>
      <c r="J17" s="73">
        <v>0</v>
      </c>
      <c r="K17" s="51">
        <v>0</v>
      </c>
      <c r="L17" s="72">
        <v>0</v>
      </c>
      <c r="M17" s="72">
        <v>3.95</v>
      </c>
      <c r="N17" s="73">
        <v>0</v>
      </c>
      <c r="O17" s="51">
        <v>0</v>
      </c>
      <c r="P17" s="72">
        <v>60.53</v>
      </c>
      <c r="Q17" s="72">
        <v>23.2</v>
      </c>
      <c r="R17" s="72">
        <v>3.82</v>
      </c>
      <c r="S17" s="72">
        <v>10.98</v>
      </c>
      <c r="T17" s="72">
        <v>0</v>
      </c>
      <c r="U17" s="73">
        <v>0</v>
      </c>
      <c r="V17" s="51">
        <v>3.82</v>
      </c>
      <c r="W17" s="72">
        <v>0</v>
      </c>
      <c r="X17" s="72">
        <v>3.9</v>
      </c>
      <c r="Y17" s="72">
        <v>14.21</v>
      </c>
      <c r="Z17" s="73">
        <v>0.6</v>
      </c>
      <c r="AA17" s="51">
        <v>1.93</v>
      </c>
      <c r="AB17" s="72">
        <v>0</v>
      </c>
      <c r="AC17" s="72">
        <v>0</v>
      </c>
      <c r="AD17" s="73">
        <v>1.93</v>
      </c>
      <c r="AE17" s="51">
        <v>0</v>
      </c>
      <c r="AF17" s="72">
        <v>0</v>
      </c>
    </row>
    <row r="18" spans="1:32" ht="22.5" customHeight="1">
      <c r="A18" s="66" t="s">
        <v>162</v>
      </c>
      <c r="B18" s="70" t="s">
        <v>148</v>
      </c>
      <c r="C18" s="51">
        <v>22.91</v>
      </c>
      <c r="D18" s="72">
        <v>22.91</v>
      </c>
      <c r="E18" s="72">
        <v>0</v>
      </c>
      <c r="F18" s="72">
        <v>0</v>
      </c>
      <c r="G18" s="72">
        <v>0</v>
      </c>
      <c r="H18" s="73">
        <v>0</v>
      </c>
      <c r="I18" s="51">
        <v>0</v>
      </c>
      <c r="J18" s="73">
        <v>0</v>
      </c>
      <c r="K18" s="51">
        <v>0</v>
      </c>
      <c r="L18" s="72">
        <v>0</v>
      </c>
      <c r="M18" s="72">
        <v>0</v>
      </c>
      <c r="N18" s="73">
        <v>22.91</v>
      </c>
      <c r="O18" s="51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3">
        <v>0</v>
      </c>
      <c r="V18" s="51">
        <v>0</v>
      </c>
      <c r="W18" s="72">
        <v>0</v>
      </c>
      <c r="X18" s="72">
        <v>0</v>
      </c>
      <c r="Y18" s="72">
        <v>0</v>
      </c>
      <c r="Z18" s="73">
        <v>0</v>
      </c>
      <c r="AA18" s="51">
        <v>0</v>
      </c>
      <c r="AB18" s="72">
        <v>0</v>
      </c>
      <c r="AC18" s="72">
        <v>0</v>
      </c>
      <c r="AD18" s="73">
        <v>0</v>
      </c>
      <c r="AE18" s="51">
        <v>0</v>
      </c>
      <c r="AF18" s="72">
        <v>0</v>
      </c>
    </row>
    <row r="19" spans="1:32" ht="22.5" customHeight="1">
      <c r="A19" s="66" t="s">
        <v>163</v>
      </c>
      <c r="B19" s="70" t="s">
        <v>149</v>
      </c>
      <c r="C19" s="51">
        <v>22.91</v>
      </c>
      <c r="D19" s="72">
        <v>22.91</v>
      </c>
      <c r="E19" s="72">
        <v>0</v>
      </c>
      <c r="F19" s="72">
        <v>0</v>
      </c>
      <c r="G19" s="72">
        <v>0</v>
      </c>
      <c r="H19" s="73">
        <v>0</v>
      </c>
      <c r="I19" s="51">
        <v>0</v>
      </c>
      <c r="J19" s="73">
        <v>0</v>
      </c>
      <c r="K19" s="51">
        <v>0</v>
      </c>
      <c r="L19" s="72">
        <v>0</v>
      </c>
      <c r="M19" s="72">
        <v>0</v>
      </c>
      <c r="N19" s="73">
        <v>22.91</v>
      </c>
      <c r="O19" s="51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3">
        <v>0</v>
      </c>
      <c r="V19" s="51">
        <v>0</v>
      </c>
      <c r="W19" s="72">
        <v>0</v>
      </c>
      <c r="X19" s="72">
        <v>0</v>
      </c>
      <c r="Y19" s="72">
        <v>0</v>
      </c>
      <c r="Z19" s="73">
        <v>0</v>
      </c>
      <c r="AA19" s="51">
        <v>0</v>
      </c>
      <c r="AB19" s="72">
        <v>0</v>
      </c>
      <c r="AC19" s="72">
        <v>0</v>
      </c>
      <c r="AD19" s="73">
        <v>0</v>
      </c>
      <c r="AE19" s="51">
        <v>0</v>
      </c>
      <c r="AF19" s="72">
        <v>0</v>
      </c>
    </row>
    <row r="20" spans="1:32" ht="22.5" customHeight="1">
      <c r="A20" s="66" t="s">
        <v>164</v>
      </c>
      <c r="B20" s="70" t="s">
        <v>150</v>
      </c>
      <c r="C20" s="51">
        <v>22.91</v>
      </c>
      <c r="D20" s="72">
        <v>22.91</v>
      </c>
      <c r="E20" s="72">
        <v>0</v>
      </c>
      <c r="F20" s="72">
        <v>0</v>
      </c>
      <c r="G20" s="72">
        <v>0</v>
      </c>
      <c r="H20" s="73">
        <v>0</v>
      </c>
      <c r="I20" s="51">
        <v>0</v>
      </c>
      <c r="J20" s="73">
        <v>0</v>
      </c>
      <c r="K20" s="51">
        <v>0</v>
      </c>
      <c r="L20" s="72">
        <v>0</v>
      </c>
      <c r="M20" s="72">
        <v>0</v>
      </c>
      <c r="N20" s="73">
        <v>22.91</v>
      </c>
      <c r="O20" s="51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3">
        <v>0</v>
      </c>
      <c r="V20" s="51">
        <v>0</v>
      </c>
      <c r="W20" s="72">
        <v>0</v>
      </c>
      <c r="X20" s="72">
        <v>0</v>
      </c>
      <c r="Y20" s="72">
        <v>0</v>
      </c>
      <c r="Z20" s="73">
        <v>0</v>
      </c>
      <c r="AA20" s="51">
        <v>0</v>
      </c>
      <c r="AB20" s="72">
        <v>0</v>
      </c>
      <c r="AC20" s="72">
        <v>0</v>
      </c>
      <c r="AD20" s="73">
        <v>0</v>
      </c>
      <c r="AE20" s="51">
        <v>0</v>
      </c>
      <c r="AF20" s="72">
        <v>0</v>
      </c>
    </row>
    <row r="21" spans="3:6" ht="22.5" customHeight="1">
      <c r="C21" s="12"/>
      <c r="F21" s="12"/>
    </row>
    <row r="22" ht="22.5" customHeight="1">
      <c r="C22" s="12"/>
    </row>
    <row r="23" ht="22.5" customHeight="1"/>
    <row r="24" ht="22.5" customHeight="1"/>
    <row r="25" spans="1:32" ht="22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</sheetData>
  <sheetProtection formatCells="0" formatColumns="0" formatRows="0"/>
  <mergeCells count="8">
    <mergeCell ref="A1:AF1"/>
    <mergeCell ref="A3:A5"/>
    <mergeCell ref="B3:B5"/>
    <mergeCell ref="C3:C5"/>
    <mergeCell ref="AA4:AF4"/>
    <mergeCell ref="D4:O4"/>
    <mergeCell ref="P4:Z4"/>
    <mergeCell ref="D3:AF3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2018-01-30T08:48:00Z</cp:lastPrinted>
  <dcterms:created xsi:type="dcterms:W3CDTF">2018-01-17T07:35:47Z</dcterms:created>
  <dcterms:modified xsi:type="dcterms:W3CDTF">2018-01-30T09:16:13Z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2950802</vt:i4>
  </property>
</Properties>
</file>