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'一般公共预算基本支出表（纵向）'!$A$1:$E$29</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<sst xmlns="http://schemas.openxmlformats.org/spreadsheetml/2006/main" count="326" uniqueCount="200">
  <si>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</si>
  <si>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</si>
  <si>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</si>
  <si>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</si>
  <si>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</si>
  <si>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</si>
  <si>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</si>
  <si>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</si>
  <si>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</si>
  <si>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</si>
  <si>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</si>
  <si>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</si>
  <si>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</si>
  <si>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</si>
  <si>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</si>
  <si>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</si>
  <si>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</si>
  <si>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</si>
  <si>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</si>
  <si>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</si>
  <si>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</si>
  <si>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</si>
  <si>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</si>
  <si>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</si>
  <si>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</si>
  <si>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</si>
  <si>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</si>
  <si>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</si>
  <si>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</si>
  <si>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</si>
  <si>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</si>
  <si>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</si>
  <si>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</si>
  <si>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</si>
  <si>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</si>
  <si>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</si>
  <si>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</si>
  <si>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</si>
  <si>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</si>
  <si>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</si>
  <si>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</si>
  <si>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</si>
  <si>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</si>
  <si>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</si>
  <si>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</si>
  <si>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</si>
  <si>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</si>
  <si>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</si>
  <si>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</si>
  <si>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</si>
  <si>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</si>
  <si>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</si>
  <si>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</si>
  <si>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</si>
  <si>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</si>
  <si>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</si>
  <si>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</si>
  <si>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</si>
  <si>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</si>
  <si>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</si>
  <si>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</si>
  <si>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</si>
  <si>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</si>
  <si>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</si>
  <si>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</si>
  <si>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</si>
  <si>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</si>
  <si>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</si>
  <si>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</si>
  <si>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</si>
  <si>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</si>
  <si>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</si>
  <si>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</si>
  <si>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</si>
  <si>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</si>
  <si>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</si>
  <si>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</si>
  <si>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</si>
  <si>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</si>
  <si>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</si>
  <si>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</si>
  <si>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</si>
  <si>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</si>
  <si>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</si>
  <si>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</si>
  <si>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</si>
  <si>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</si>
  <si>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</si>
  <si>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</si>
  <si>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</si>
  <si>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</si>
  <si>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</si>
  <si>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</si>
  <si>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</si>
  <si>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</si>
  <si>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</si>
  <si>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</si>
  <si>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</si>
  <si>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</si>
  <si>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</si>
  <si>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</si>
  <si>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</si>
  <si>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</si>
  <si>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</si>
  <si>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</si>
  <si>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</si>
  <si>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</si>
  <si>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</si>
  <si>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</si>
  <si>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</si>
  <si>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</si>
  <si>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</si>
  <si>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</si>
  <si>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</si>
  <si>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</si>
  <si>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</si>
  <si>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</si>
  <si>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</si>
  <si>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</si>
  <si>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</si>
  <si>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</si>
  <si>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</si>
  <si>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</si>
  <si>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</si>
  <si>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</si>
  <si>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</si>
  <si>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</si>
  <si>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</si>
  <si>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</si>
  <si>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</si>
  <si>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</si>
  <si>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</si>
  <si>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</si>
  <si>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</si>
  <si>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</si>
  <si>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益阳市农村经济经营服务站</t>
  </si>
  <si>
    <t>单位名称：益阳市农村经济经营服务站</t>
  </si>
  <si>
    <t>农林水支出</t>
  </si>
  <si>
    <t xml:space="preserve">  农业</t>
  </si>
  <si>
    <t xml:space="preserve">    行政运行（农业）</t>
  </si>
  <si>
    <t>213</t>
  </si>
  <si>
    <t xml:space="preserve">  21301</t>
  </si>
  <si>
    <t xml:space="preserve">    2130101</t>
  </si>
  <si>
    <t>单位名称：益阳市农村经济经营服务站</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</si>
  <si>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</si>
  <si>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</si>
  <si>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</si>
  <si>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</si>
  <si>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</si>
  <si>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</si>
  <si>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</si>
  <si>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</si>
  <si>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印刷费</t>
  </si>
  <si>
    <t xml:space="preserve">  水费</t>
  </si>
  <si>
    <t xml:space="preserve">  电费</t>
  </si>
  <si>
    <t xml:space="preserve">  差旅费</t>
  </si>
  <si>
    <t xml:space="preserve">  会议费</t>
  </si>
  <si>
    <t xml:space="preserve">  培训费</t>
  </si>
  <si>
    <t xml:space="preserve">  公务接待费</t>
  </si>
  <si>
    <t xml:space="preserve">  工会经费</t>
  </si>
  <si>
    <t xml:space="preserve">  福利费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</si>
  <si>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</si>
  <si>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</si>
  <si>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</si>
  <si>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</si>
  <si>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</si>
  <si>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</si>
  <si>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</si>
  <si>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</si>
  <si>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</si>
  <si>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</si>
  <si>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</si>
  <si>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</si>
  <si>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</si>
  <si>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</si>
  <si>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30202</t>
  </si>
  <si>
    <t xml:space="preserve">  30205</t>
  </si>
  <si>
    <t xml:space="preserve">  30206</t>
  </si>
  <si>
    <t xml:space="preserve">  30211</t>
  </si>
  <si>
    <t xml:space="preserve">  30215</t>
  </si>
  <si>
    <t xml:space="preserve">  30216</t>
  </si>
  <si>
    <t xml:space="preserve">  30217</t>
  </si>
  <si>
    <t xml:space="preserve">  30228</t>
  </si>
  <si>
    <t xml:space="preserve">  30229</t>
  </si>
  <si>
    <t xml:space="preserve">  30239</t>
  </si>
  <si>
    <t xml:space="preserve">  30299</t>
  </si>
  <si>
    <t>303</t>
  </si>
  <si>
    <t xml:space="preserve">  30302</t>
  </si>
  <si>
    <t>单位名称：益阳市农村经济经营服务站</t>
  </si>
  <si>
    <t>农林水支出</t>
  </si>
  <si>
    <t>工资福利支出</t>
  </si>
  <si>
    <t>商品和服务支出</t>
  </si>
  <si>
    <t>六、名词解释：一、财政拨款收入：指市财政当年拨付的资金。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</si>
  <si>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农林水支出</t>
  </si>
  <si>
    <t>二、包括本部门预算和所属单位预算在内的汇总预算情况： 益阳市农村经济经营服务站2018年部门预算编制范围的预算仅包括局本级预算。</t>
  </si>
  <si>
    <t xml:space="preserve">一、部门主要职责职能及机构设置情况:
1、职能职责:指导发展农村集体经济；指导村级财务管理、财务公开、会计核算和收益分配；指导农村集体经济组织清产核资、产权界定、资产评估、产权登记、产权制度改革和资产运营监测；指导农民专业合作社、家庭农场建设和发展，提供信息和培训服务；负责村级债务监测；指导开展农村土地承包经营权确权登记颁证、承包合同鉴证、档案管理和信息化建设，提供农村土地流转服务。
2、机构设置市农村经济经营服务站，为市农业委员会所属副处级事业单位，核定全额拨款事业编制8名，其中：站长1名、副站长1名。内设综合科、农村集体资产财务管理指导科（农民合作社和家庭农场建设指导科）、农村土地承包指导科（市农村土地流转服务中心），均为副科级，设科长3名。站为副处级参照公务员管理的事业单位。   
</t>
  </si>
  <si>
    <t>四、机关运行经费安排情况说明： 2018年益阳市农村经济经营
服务站的机关运行经费当年一般公共预算拨款104.84万元具体安排情况如下：
   （一）基本支出：2018年年初预算数为86.79万元，是指为保障单位机构正常运转、完成日常工作任务而发生的各项支出，包括用于基本工资、津贴补贴等人员经费以及办公费、印刷费、水电费、办公设备购置等日常公用经费。
   （二）项目支出：2018年年初预算数为18.05万万元，是指为完成特定行政工作任务或事业发展目标而发生的支出。其中：商品和服务支出18.05万元。包括及办公费、印刷费、会议费、培训费等经费。</t>
  </si>
  <si>
    <t>严格用款制度，减少开支。</t>
  </si>
  <si>
    <t>五、其他重要事项的情况说明：
1、“三公”经费预算与去年基本持平，主要勤俭节约、严格要求。
2、2018年政府采购预算为0万元。</t>
  </si>
  <si>
    <t xml:space="preserve">三、预算收支增减变化情况说明：
（一）收入预算，2018年我站年初预算收入104.84万元，其中一般公共预算拨款104.84万元,比去年增加21.51万元。主要是因为预算人员的增加，工资和津补贴等。
（二）支出预算:商品服务支出13.99万元，比去年增加6.6万元。对个人和家庭的补助1.55万元。基本支出为保障单位机构正常运转、完成日常工作任务而发生的各项支出，包括用于人员经费、办公费、印刷费、水电费等日常公用经费。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</si>
</sst>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s>
  <fonts count="4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0" fontId="10" fillId="0" borderId="0" xfId="0" applyFont="1" applyAlignment="1">
      <alignment horizontal="right" vertical="center"/>
    </xf>
    <xf numFmtId="19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192" fontId="4" fillId="33" borderId="10" xfId="0" applyNumberFormat="1" applyFont="1" applyFill="1" applyBorder="1" applyAlignment="1" applyProtection="1">
      <alignment horizontal="left"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horizontal="left" vertical="center" wrapText="1"/>
      <protection/>
    </xf>
    <xf numFmtId="192" fontId="4" fillId="33" borderId="14"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5"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49" fontId="0" fillId="33"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6" t="s">
        <v>88</v>
      </c>
      <c r="B1" s="96"/>
      <c r="C1" s="96"/>
      <c r="D1" s="96"/>
      <c r="E1" s="96"/>
    </row>
    <row r="2" spans="1:5" s="66" customFormat="1" ht="19.5" customHeight="1">
      <c r="A2" s="51" t="s">
        <v>136</v>
      </c>
      <c r="B2" s="52"/>
      <c r="C2" s="53"/>
      <c r="D2" s="54"/>
      <c r="E2" s="55" t="s">
        <v>66</v>
      </c>
    </row>
    <row r="3" spans="1:5" ht="30" customHeight="1">
      <c r="A3" s="98" t="s">
        <v>133</v>
      </c>
      <c r="B3" s="97" t="s">
        <v>37</v>
      </c>
      <c r="C3" s="97" t="s">
        <v>117</v>
      </c>
      <c r="D3" s="97"/>
      <c r="E3" s="97"/>
    </row>
    <row r="4" spans="1:5" ht="30" customHeight="1">
      <c r="A4" s="98"/>
      <c r="B4" s="99"/>
      <c r="C4" s="42" t="s">
        <v>28</v>
      </c>
      <c r="D4" s="22" t="s">
        <v>9</v>
      </c>
      <c r="E4" s="22" t="s">
        <v>77</v>
      </c>
    </row>
    <row r="5" spans="1:5" ht="19.5" customHeight="1">
      <c r="A5" s="45" t="s">
        <v>85</v>
      </c>
      <c r="B5" s="46" t="s">
        <v>85</v>
      </c>
      <c r="C5" s="46">
        <v>1</v>
      </c>
      <c r="D5" s="43">
        <v>2</v>
      </c>
      <c r="E5" s="47">
        <v>3</v>
      </c>
    </row>
    <row r="6" spans="1:5" s="66" customFormat="1" ht="23.25" customHeight="1">
      <c r="A6" s="68"/>
      <c r="B6" s="50"/>
      <c r="C6" s="77"/>
      <c r="D6" s="77"/>
      <c r="E6" s="69"/>
    </row>
    <row r="7" spans="1:6" ht="19.5" customHeight="1">
      <c r="A7" s="12"/>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B20" sqref="B20"/>
    </sheetView>
  </sheetViews>
  <sheetFormatPr defaultColWidth="9.16015625" defaultRowHeight="12.75" customHeight="1"/>
  <cols>
    <col min="1" max="10" width="15.66015625" style="0" customWidth="1"/>
    <col min="11" max="11" width="36.33203125" style="0" customWidth="1"/>
  </cols>
  <sheetData>
    <row r="1" spans="1:11" ht="42.75" customHeight="1">
      <c r="A1" s="96" t="s">
        <v>35</v>
      </c>
      <c r="B1" s="96"/>
      <c r="C1" s="96"/>
      <c r="D1" s="96"/>
      <c r="E1" s="96"/>
      <c r="F1" s="96"/>
      <c r="G1" s="96"/>
      <c r="H1" s="96"/>
      <c r="I1" s="96"/>
      <c r="J1" s="96"/>
      <c r="K1" s="96"/>
    </row>
    <row r="2" spans="1:11" ht="19.5" customHeight="1">
      <c r="A2" s="56" t="s">
        <v>136</v>
      </c>
      <c r="B2" s="12"/>
      <c r="F2" s="39"/>
      <c r="G2" s="7"/>
      <c r="H2" s="10"/>
      <c r="I2" s="8"/>
      <c r="K2" s="9" t="s">
        <v>66</v>
      </c>
    </row>
    <row r="3" spans="1:11" ht="12" customHeight="1">
      <c r="A3" s="98" t="s">
        <v>75</v>
      </c>
      <c r="B3" s="98"/>
      <c r="C3" s="98"/>
      <c r="D3" s="98"/>
      <c r="E3" s="98"/>
      <c r="F3" s="98" t="s">
        <v>97</v>
      </c>
      <c r="G3" s="98"/>
      <c r="H3" s="98"/>
      <c r="I3" s="98"/>
      <c r="J3" s="98"/>
      <c r="K3" s="98" t="s">
        <v>94</v>
      </c>
    </row>
    <row r="4" spans="1:11" ht="12" customHeight="1">
      <c r="A4" s="98"/>
      <c r="B4" s="98"/>
      <c r="C4" s="98"/>
      <c r="D4" s="98"/>
      <c r="E4" s="98"/>
      <c r="F4" s="98"/>
      <c r="G4" s="98"/>
      <c r="H4" s="98"/>
      <c r="I4" s="98"/>
      <c r="J4" s="98"/>
      <c r="K4" s="98"/>
    </row>
    <row r="5" spans="1:11" ht="25.5" customHeight="1">
      <c r="A5" s="45" t="s">
        <v>28</v>
      </c>
      <c r="B5" s="46" t="s">
        <v>64</v>
      </c>
      <c r="C5" s="46" t="s">
        <v>24</v>
      </c>
      <c r="D5" s="43" t="s">
        <v>105</v>
      </c>
      <c r="E5" s="47" t="s">
        <v>126</v>
      </c>
      <c r="F5" s="45" t="s">
        <v>28</v>
      </c>
      <c r="G5" s="46" t="s">
        <v>64</v>
      </c>
      <c r="H5" s="46" t="s">
        <v>24</v>
      </c>
      <c r="I5" s="43" t="s">
        <v>105</v>
      </c>
      <c r="J5" s="47" t="s">
        <v>126</v>
      </c>
      <c r="K5" s="98"/>
    </row>
    <row r="6" spans="1:11" ht="17.25" customHeight="1">
      <c r="A6" s="47">
        <v>1</v>
      </c>
      <c r="B6" s="47">
        <v>2</v>
      </c>
      <c r="C6" s="47">
        <v>3</v>
      </c>
      <c r="D6" s="47">
        <v>4</v>
      </c>
      <c r="E6" s="47">
        <v>5</v>
      </c>
      <c r="F6" s="47">
        <v>6</v>
      </c>
      <c r="G6" s="47">
        <v>7</v>
      </c>
      <c r="H6" s="47">
        <v>8</v>
      </c>
      <c r="I6" s="47">
        <v>9</v>
      </c>
      <c r="J6" s="47">
        <v>10</v>
      </c>
      <c r="K6" s="98"/>
    </row>
    <row r="7" spans="1:11" s="66" customFormat="1" ht="22.5" customHeight="1">
      <c r="A7" s="85">
        <v>2.5</v>
      </c>
      <c r="B7" s="85"/>
      <c r="C7" s="85"/>
      <c r="D7" s="85">
        <v>0</v>
      </c>
      <c r="E7" s="69">
        <v>0</v>
      </c>
      <c r="F7" s="77">
        <v>0.5</v>
      </c>
      <c r="G7" s="77">
        <v>0.5</v>
      </c>
      <c r="H7" s="77">
        <v>0</v>
      </c>
      <c r="I7" s="77">
        <v>0</v>
      </c>
      <c r="J7" s="69">
        <v>0</v>
      </c>
      <c r="K7" s="86" t="s">
        <v>197</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6" t="s">
        <v>30</v>
      </c>
      <c r="B1" s="96"/>
      <c r="C1" s="96"/>
      <c r="D1" s="96"/>
      <c r="E1" s="96"/>
      <c r="F1" s="96"/>
      <c r="G1" s="96"/>
      <c r="H1" s="96"/>
      <c r="I1" s="96"/>
      <c r="J1" s="96"/>
      <c r="K1" s="96"/>
      <c r="L1" s="96"/>
      <c r="M1" s="96"/>
      <c r="N1" s="96"/>
      <c r="O1" s="96"/>
      <c r="P1" s="96"/>
      <c r="Q1" s="96"/>
    </row>
    <row r="2" ht="25.5" customHeight="1">
      <c r="Q2" s="33" t="s">
        <v>66</v>
      </c>
    </row>
    <row r="3" spans="1:17" ht="28.5" customHeight="1">
      <c r="A3" s="105" t="s">
        <v>99</v>
      </c>
      <c r="B3" s="105" t="s">
        <v>42</v>
      </c>
      <c r="C3" s="105" t="s">
        <v>131</v>
      </c>
      <c r="D3" s="105" t="s">
        <v>4</v>
      </c>
      <c r="E3" s="105"/>
      <c r="F3" s="105"/>
      <c r="G3" s="105"/>
      <c r="H3" s="105"/>
      <c r="I3" s="105"/>
      <c r="J3" s="105"/>
      <c r="K3" s="105"/>
      <c r="L3" s="105"/>
      <c r="M3" s="105"/>
      <c r="N3" s="105"/>
      <c r="O3" s="105"/>
      <c r="P3" s="105"/>
      <c r="Q3" s="105"/>
    </row>
    <row r="4" spans="1:17" ht="28.5" customHeight="1">
      <c r="A4" s="105"/>
      <c r="B4" s="105"/>
      <c r="C4" s="105"/>
      <c r="D4" s="105" t="s">
        <v>102</v>
      </c>
      <c r="E4" s="105" t="s">
        <v>79</v>
      </c>
      <c r="F4" s="105"/>
      <c r="G4" s="105"/>
      <c r="H4" s="105" t="s">
        <v>44</v>
      </c>
      <c r="I4" s="105" t="s">
        <v>111</v>
      </c>
      <c r="J4" s="105" t="s">
        <v>82</v>
      </c>
      <c r="K4" s="105"/>
      <c r="L4" s="105"/>
      <c r="M4" s="105"/>
      <c r="N4" s="105"/>
      <c r="O4" s="105"/>
      <c r="P4" s="105"/>
      <c r="Q4" s="105"/>
    </row>
    <row r="5" spans="1:17" ht="26.25" customHeight="1">
      <c r="A5" s="105"/>
      <c r="B5" s="105"/>
      <c r="C5" s="105"/>
      <c r="D5" s="105"/>
      <c r="E5" s="105"/>
      <c r="F5" s="105"/>
      <c r="G5" s="105"/>
      <c r="H5" s="105"/>
      <c r="I5" s="105"/>
      <c r="J5" s="105" t="s">
        <v>48</v>
      </c>
      <c r="K5" s="105" t="s">
        <v>11</v>
      </c>
      <c r="L5" s="105" t="s">
        <v>29</v>
      </c>
      <c r="M5" s="105" t="s">
        <v>47</v>
      </c>
      <c r="N5" s="105"/>
      <c r="O5" s="105"/>
      <c r="P5" s="105"/>
      <c r="Q5" s="105"/>
    </row>
    <row r="6" spans="1:17" ht="68.25" customHeight="1">
      <c r="A6" s="105"/>
      <c r="B6" s="105"/>
      <c r="C6" s="105"/>
      <c r="D6" s="105"/>
      <c r="E6" s="35" t="s">
        <v>72</v>
      </c>
      <c r="F6" s="35" t="s">
        <v>95</v>
      </c>
      <c r="G6" s="35" t="s">
        <v>129</v>
      </c>
      <c r="H6" s="105"/>
      <c r="I6" s="105"/>
      <c r="J6" s="105"/>
      <c r="K6" s="105"/>
      <c r="L6" s="105"/>
      <c r="M6" s="35" t="s">
        <v>72</v>
      </c>
      <c r="N6" s="35" t="s">
        <v>39</v>
      </c>
      <c r="O6" s="35" t="s">
        <v>91</v>
      </c>
      <c r="P6" s="35" t="s">
        <v>45</v>
      </c>
      <c r="Q6" s="35" t="s">
        <v>83</v>
      </c>
    </row>
    <row r="7" spans="1:17"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7" s="66" customFormat="1" ht="23.25" customHeight="1">
      <c r="A8" s="68"/>
      <c r="B8" s="68"/>
      <c r="C8" s="57"/>
      <c r="D8" s="58"/>
      <c r="E8" s="58"/>
      <c r="F8" s="58"/>
      <c r="G8" s="58"/>
      <c r="H8" s="58"/>
      <c r="I8" s="58"/>
      <c r="J8" s="58"/>
      <c r="K8" s="58"/>
      <c r="L8" s="58"/>
      <c r="M8" s="58"/>
      <c r="N8" s="58"/>
      <c r="O8" s="58"/>
      <c r="P8" s="58"/>
      <c r="Q8" s="58"/>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L5:L6"/>
    <mergeCell ref="A3:A6"/>
    <mergeCell ref="B3:B6"/>
    <mergeCell ref="C3:C6"/>
    <mergeCell ref="D4:D6"/>
    <mergeCell ref="M5:Q5"/>
    <mergeCell ref="J4:Q4"/>
    <mergeCell ref="D3:Q3"/>
    <mergeCell ref="A1:Q1"/>
    <mergeCell ref="H4:H6"/>
    <mergeCell ref="I4:I6"/>
    <mergeCell ref="E4:G5"/>
    <mergeCell ref="J5:J6"/>
    <mergeCell ref="K5:K6"/>
  </mergeCells>
  <printOptions horizontalCentered="1"/>
  <pageMargins left="0.39370078740157477" right="0.39370078740157477" top="1.1811023622047243" bottom="0.39370078740157477" header="0.4999999924907534" footer="0.4999999924907534"/>
  <pageSetup fitToHeight="999" fitToWidth="1" horizontalDpi="180" verticalDpi="18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tabSelected="1" zoomScalePageLayoutView="0" workbookViewId="0" topLeftCell="A1">
      <selection activeCell="O16" sqref="O16"/>
    </sheetView>
  </sheetViews>
  <sheetFormatPr defaultColWidth="9.16015625" defaultRowHeight="12.75" customHeight="1"/>
  <sheetData>
    <row r="3" spans="2:12" ht="64.5" customHeight="1">
      <c r="B3" s="90" t="s">
        <v>20</v>
      </c>
      <c r="C3" s="90"/>
      <c r="D3" s="90"/>
      <c r="E3" s="90"/>
      <c r="F3" s="90"/>
      <c r="G3" s="90"/>
      <c r="H3" s="90"/>
      <c r="I3" s="90"/>
      <c r="J3" s="90"/>
      <c r="K3" s="90"/>
      <c r="L3" s="90"/>
    </row>
    <row r="6" spans="2:12" ht="105" customHeight="1">
      <c r="B6" s="91" t="s">
        <v>195</v>
      </c>
      <c r="C6" s="92"/>
      <c r="D6" s="92"/>
      <c r="E6" s="92"/>
      <c r="F6" s="92"/>
      <c r="G6" s="92"/>
      <c r="H6" s="92"/>
      <c r="I6" s="92"/>
      <c r="J6" s="92"/>
      <c r="K6" s="92"/>
      <c r="L6" s="92"/>
    </row>
    <row r="8" spans="2:12" ht="60" customHeight="1">
      <c r="B8" s="88" t="s">
        <v>194</v>
      </c>
      <c r="C8" s="89"/>
      <c r="D8" s="89"/>
      <c r="E8" s="89"/>
      <c r="F8" s="89"/>
      <c r="G8" s="89"/>
      <c r="H8" s="89"/>
      <c r="I8" s="89"/>
      <c r="J8" s="89"/>
      <c r="K8" s="89"/>
      <c r="L8" s="89"/>
    </row>
    <row r="10" spans="2:12" ht="84.75" customHeight="1">
      <c r="B10" s="88" t="s">
        <v>199</v>
      </c>
      <c r="C10" s="89"/>
      <c r="D10" s="89"/>
      <c r="E10" s="89"/>
      <c r="F10" s="89"/>
      <c r="G10" s="89"/>
      <c r="H10" s="89"/>
      <c r="I10" s="89"/>
      <c r="J10" s="89"/>
      <c r="K10" s="89"/>
      <c r="L10" s="89"/>
    </row>
    <row r="12" spans="2:12" ht="84.75" customHeight="1">
      <c r="B12" s="88" t="s">
        <v>196</v>
      </c>
      <c r="C12" s="89"/>
      <c r="D12" s="89"/>
      <c r="E12" s="89"/>
      <c r="F12" s="89"/>
      <c r="G12" s="89"/>
      <c r="H12" s="89"/>
      <c r="I12" s="89"/>
      <c r="J12" s="89"/>
      <c r="K12" s="89"/>
      <c r="L12" s="89"/>
    </row>
    <row r="14" spans="2:12" ht="84.75" customHeight="1">
      <c r="B14" s="88" t="s">
        <v>198</v>
      </c>
      <c r="C14" s="89"/>
      <c r="D14" s="89"/>
      <c r="E14" s="89"/>
      <c r="F14" s="89"/>
      <c r="G14" s="89"/>
      <c r="H14" s="89"/>
      <c r="I14" s="89"/>
      <c r="J14" s="89"/>
      <c r="K14" s="89"/>
      <c r="L14" s="89"/>
    </row>
    <row r="16" spans="2:12" ht="84.75" customHeight="1">
      <c r="B16" s="88" t="s">
        <v>192</v>
      </c>
      <c r="C16" s="89"/>
      <c r="D16" s="89"/>
      <c r="E16" s="89"/>
      <c r="F16" s="89"/>
      <c r="G16" s="89"/>
      <c r="H16" s="89"/>
      <c r="I16" s="89"/>
      <c r="J16" s="89"/>
      <c r="K16" s="89"/>
      <c r="L16" s="89"/>
    </row>
  </sheetData>
  <sheetProtection formatCells="0" formatColumns="0" formatRows="0"/>
  <mergeCells count="7">
    <mergeCell ref="B12:L12"/>
    <mergeCell ref="B14:L14"/>
    <mergeCell ref="B16:L16"/>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horizontalDpi="180" verticalDpi="18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7">
      <selection activeCell="D17" sqref="D1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6" t="s">
        <v>27</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3" t="s">
        <v>109</v>
      </c>
      <c r="B4" s="94"/>
      <c r="C4" s="95" t="s">
        <v>43</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5" customHeight="1">
      <c r="A6" s="82" t="s">
        <v>18</v>
      </c>
      <c r="B6" s="77">
        <v>104.84</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5" customHeight="1">
      <c r="A7" s="76" t="s">
        <v>81</v>
      </c>
      <c r="B7" s="77">
        <v>104.84</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5" customHeight="1">
      <c r="A8" s="76" t="s">
        <v>68</v>
      </c>
      <c r="B8" s="77">
        <v>0</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5"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5"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5"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5"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5"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5"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5" customHeight="1">
      <c r="A15" s="76"/>
      <c r="B15" s="77"/>
      <c r="C15" s="78" t="s">
        <v>63</v>
      </c>
      <c r="D15" s="77">
        <v>0</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5"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5"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5" customHeight="1">
      <c r="A18" s="76"/>
      <c r="B18" s="77"/>
      <c r="C18" s="78" t="s">
        <v>104</v>
      </c>
      <c r="D18" s="77">
        <v>145.36</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5"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5"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5"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5"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5"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5"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5" customHeight="1">
      <c r="A25" s="76"/>
      <c r="B25" s="77"/>
      <c r="C25" s="81" t="s">
        <v>106</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5"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2.5"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2.5"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5"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5"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5"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5"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5"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5" customHeight="1">
      <c r="A34" s="21" t="s">
        <v>26</v>
      </c>
      <c r="B34" s="32">
        <f>SUM(B6+B9+B10+B11+B12+B13)</f>
        <v>104.84</v>
      </c>
      <c r="C34" s="21" t="s">
        <v>22</v>
      </c>
      <c r="D34" s="31">
        <f>SUM(D6+D7+D8+D9+D10+D11+D12+D13+D14+D15+D16+D17+D18+D19+D20+D21+D22+D23+D24+D25+D26+D27+D28+D29+D30+D31+D32+D33)</f>
        <v>145.36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75" customHeight="1">
      <c r="A35" s="65" t="s">
        <v>107</v>
      </c>
      <c r="B35" s="77">
        <v>40.524</v>
      </c>
      <c r="C35" s="78" t="s">
        <v>128</v>
      </c>
      <c r="D35" s="61">
        <f>B36-D34</f>
        <v>0.003999999999990678</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75" customHeight="1">
      <c r="A36" s="19" t="s">
        <v>134</v>
      </c>
      <c r="B36" s="29">
        <f>SUM(B34+B35)</f>
        <v>145.364</v>
      </c>
      <c r="C36" s="15" t="s">
        <v>23</v>
      </c>
      <c r="D36" s="31">
        <f>SUM(D34+D35)</f>
        <v>145.364</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180" verticalDpi="18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D32" sqref="D32"/>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6" t="s">
        <v>89</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3" t="s">
        <v>109</v>
      </c>
      <c r="B4" s="93"/>
      <c r="C4" s="95" t="s">
        <v>43</v>
      </c>
      <c r="D4" s="95"/>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5" customHeight="1">
      <c r="A6" s="67" t="s">
        <v>125</v>
      </c>
      <c r="B6" s="77">
        <v>104.84</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5" customHeight="1">
      <c r="A7" s="76" t="s">
        <v>54</v>
      </c>
      <c r="B7" s="77">
        <v>104.84</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5"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5"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5"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5"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5"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5"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5"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5" customHeight="1">
      <c r="A15" s="76"/>
      <c r="B15" s="77"/>
      <c r="C15" s="81" t="s">
        <v>63</v>
      </c>
      <c r="D15" s="77">
        <v>0</v>
      </c>
      <c r="E15" s="77">
        <v>0</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5"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5"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5" customHeight="1">
      <c r="A18" s="76"/>
      <c r="B18" s="77"/>
      <c r="C18" s="81" t="s">
        <v>104</v>
      </c>
      <c r="D18" s="77">
        <v>104.84</v>
      </c>
      <c r="E18" s="77">
        <v>104.84</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5"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5"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5"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5"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5"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5"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5" customHeight="1">
      <c r="A25" s="76"/>
      <c r="B25" s="77"/>
      <c r="C25" s="81" t="s">
        <v>106</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5"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2.5"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2.5"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5"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5"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5"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5"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5"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5" customHeight="1">
      <c r="A34" s="21"/>
      <c r="B34" s="30"/>
      <c r="C34" s="21" t="s">
        <v>22</v>
      </c>
      <c r="D34" s="31">
        <f>SUM(D6+D7+D8+D9+D10+D11+D12+D13+D14+D15+D16+D17+D18+D19+D20+D21+D22+D23+D24+D25+D26+D27+D28+D29+D30+D31+D32+D33)</f>
        <v>104.84</v>
      </c>
      <c r="E34" s="31">
        <f>SUM(E6+E7+E8+E9+E10+E11+E12+E13+E14+E15+E16+E17+E18+E19+E20+E21+E22+E23+E24+E25+E26+E27+E28+E29+E30+E31+E32+E33)</f>
        <v>104.84</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75" customHeight="1">
      <c r="A36" s="64" t="s">
        <v>134</v>
      </c>
      <c r="B36" s="77">
        <v>104.84</v>
      </c>
      <c r="C36" s="64" t="s">
        <v>23</v>
      </c>
      <c r="D36" s="61">
        <f>SUM(D34+D35)</f>
        <v>104.84</v>
      </c>
      <c r="E36" s="61">
        <f>SUM(E34+E35)</f>
        <v>104.84</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180" verticalDpi="18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B7" sqref="B7"/>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6" t="s">
        <v>52</v>
      </c>
      <c r="B1" s="96"/>
      <c r="C1" s="96"/>
      <c r="D1" s="96"/>
      <c r="E1" s="96"/>
      <c r="F1" s="96"/>
      <c r="G1" s="96"/>
      <c r="H1" s="96"/>
      <c r="I1" s="96"/>
      <c r="J1" s="96"/>
      <c r="K1" s="96"/>
    </row>
    <row r="2" spans="1:11" ht="19.5" customHeight="1">
      <c r="A2" s="39" t="s">
        <v>136</v>
      </c>
      <c r="B2" s="11"/>
      <c r="C2" s="10"/>
      <c r="D2" s="8"/>
      <c r="E2" s="8"/>
      <c r="F2" s="8"/>
      <c r="G2" s="9"/>
      <c r="I2" s="9"/>
      <c r="K2" s="9" t="s">
        <v>66</v>
      </c>
    </row>
    <row r="3" spans="1:11" ht="19.5" customHeight="1">
      <c r="A3" s="97" t="s">
        <v>133</v>
      </c>
      <c r="B3" s="97" t="s">
        <v>37</v>
      </c>
      <c r="C3" s="97" t="s">
        <v>28</v>
      </c>
      <c r="D3" s="97" t="s">
        <v>95</v>
      </c>
      <c r="E3" s="97" t="s">
        <v>129</v>
      </c>
      <c r="F3" s="97" t="s">
        <v>40</v>
      </c>
      <c r="G3" s="97" t="s">
        <v>17</v>
      </c>
      <c r="H3" s="97" t="s">
        <v>11</v>
      </c>
      <c r="I3" s="97" t="s">
        <v>29</v>
      </c>
      <c r="J3" s="97" t="s">
        <v>80</v>
      </c>
      <c r="K3" s="98" t="s">
        <v>15</v>
      </c>
    </row>
    <row r="4" spans="1:11" ht="26.25" customHeight="1">
      <c r="A4" s="97"/>
      <c r="B4" s="93"/>
      <c r="C4" s="93"/>
      <c r="D4" s="97"/>
      <c r="E4" s="97"/>
      <c r="F4" s="97"/>
      <c r="G4" s="97"/>
      <c r="H4" s="97"/>
      <c r="I4" s="97"/>
      <c r="J4" s="97"/>
      <c r="K4" s="98"/>
    </row>
    <row r="5" spans="1:11" ht="19.5" customHeight="1">
      <c r="A5" s="15" t="s">
        <v>85</v>
      </c>
      <c r="B5" s="43" t="s">
        <v>85</v>
      </c>
      <c r="C5" s="43">
        <v>1</v>
      </c>
      <c r="D5" s="43">
        <v>2</v>
      </c>
      <c r="E5" s="43">
        <v>3</v>
      </c>
      <c r="F5" s="43">
        <v>4</v>
      </c>
      <c r="G5" s="43">
        <v>5</v>
      </c>
      <c r="H5" s="15">
        <v>6</v>
      </c>
      <c r="I5" s="15">
        <v>7</v>
      </c>
      <c r="J5" s="40">
        <v>8</v>
      </c>
      <c r="K5" s="44">
        <v>9</v>
      </c>
    </row>
    <row r="6" spans="1:11" s="66" customFormat="1" ht="22.5" customHeight="1">
      <c r="A6" s="68"/>
      <c r="B6" s="50" t="s">
        <v>28</v>
      </c>
      <c r="C6" s="77">
        <v>104.84</v>
      </c>
      <c r="D6" s="77">
        <v>104.84</v>
      </c>
      <c r="E6" s="77">
        <v>0</v>
      </c>
      <c r="F6" s="77">
        <v>0</v>
      </c>
      <c r="G6" s="77">
        <v>0</v>
      </c>
      <c r="H6" s="69">
        <v>0</v>
      </c>
      <c r="I6" s="69">
        <v>0</v>
      </c>
      <c r="J6" s="69">
        <v>0</v>
      </c>
      <c r="K6" s="69">
        <v>0</v>
      </c>
    </row>
    <row r="7" spans="1:11" ht="22.5" customHeight="1">
      <c r="A7" s="68" t="s">
        <v>140</v>
      </c>
      <c r="B7" s="50" t="s">
        <v>193</v>
      </c>
      <c r="C7" s="77">
        <v>104.84</v>
      </c>
      <c r="D7" s="77">
        <v>104.84</v>
      </c>
      <c r="E7" s="77">
        <v>0</v>
      </c>
      <c r="F7" s="77">
        <v>0</v>
      </c>
      <c r="G7" s="77">
        <v>0</v>
      </c>
      <c r="H7" s="69">
        <v>0</v>
      </c>
      <c r="I7" s="69">
        <v>0</v>
      </c>
      <c r="J7" s="69">
        <v>0</v>
      </c>
      <c r="K7" s="69">
        <v>0</v>
      </c>
    </row>
    <row r="8" spans="1:11" ht="22.5" customHeight="1">
      <c r="A8" s="68" t="s">
        <v>141</v>
      </c>
      <c r="B8" s="50" t="s">
        <v>138</v>
      </c>
      <c r="C8" s="77">
        <v>104.84</v>
      </c>
      <c r="D8" s="77">
        <v>104.84</v>
      </c>
      <c r="E8" s="77">
        <v>0</v>
      </c>
      <c r="F8" s="77">
        <v>0</v>
      </c>
      <c r="G8" s="77">
        <v>0</v>
      </c>
      <c r="H8" s="69">
        <v>0</v>
      </c>
      <c r="I8" s="69">
        <v>0</v>
      </c>
      <c r="J8" s="69">
        <v>0</v>
      </c>
      <c r="K8" s="69">
        <v>0</v>
      </c>
    </row>
    <row r="9" spans="1:11" ht="22.5" customHeight="1">
      <c r="A9" s="68" t="s">
        <v>142</v>
      </c>
      <c r="B9" s="50" t="s">
        <v>139</v>
      </c>
      <c r="C9" s="77">
        <v>104.84</v>
      </c>
      <c r="D9" s="77">
        <v>104.84</v>
      </c>
      <c r="E9" s="77">
        <v>0</v>
      </c>
      <c r="F9" s="77">
        <v>0</v>
      </c>
      <c r="G9" s="77">
        <v>0</v>
      </c>
      <c r="H9" s="69">
        <v>0</v>
      </c>
      <c r="I9" s="69">
        <v>0</v>
      </c>
      <c r="J9" s="69">
        <v>0</v>
      </c>
      <c r="K9" s="69">
        <v>0</v>
      </c>
    </row>
    <row r="10" spans="1:10" ht="22.5" customHeight="1">
      <c r="A10" s="12"/>
      <c r="B10" s="12"/>
      <c r="C10" s="12"/>
      <c r="D10" s="12"/>
      <c r="E10" s="12"/>
      <c r="F10" s="12"/>
      <c r="G10" s="12"/>
      <c r="H10" s="12"/>
      <c r="I10" s="12"/>
      <c r="J10" s="12"/>
    </row>
    <row r="11" spans="1:10" ht="22.5" customHeight="1">
      <c r="A11" s="12"/>
      <c r="B11" s="12"/>
      <c r="C11" s="12"/>
      <c r="D11" s="12"/>
      <c r="E11" s="12"/>
      <c r="F11" s="12"/>
      <c r="G11" s="12"/>
      <c r="H11" s="12"/>
      <c r="I11" s="12"/>
      <c r="J11" s="12"/>
    </row>
    <row r="12" spans="1:10" ht="22.5" customHeight="1">
      <c r="A12" s="12"/>
      <c r="B12" s="12"/>
      <c r="C12" s="12"/>
      <c r="D12" s="12"/>
      <c r="E12" s="12"/>
      <c r="F12" s="12"/>
      <c r="G12" s="12"/>
      <c r="H12" s="12"/>
      <c r="I12" s="12"/>
      <c r="J12" s="12"/>
    </row>
    <row r="13" spans="1:9" ht="22.5" customHeight="1">
      <c r="A13" s="12"/>
      <c r="B13" s="12"/>
      <c r="C13" s="12"/>
      <c r="D13" s="12"/>
      <c r="H13" s="12"/>
      <c r="I13" s="12"/>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K3:K4"/>
    <mergeCell ref="A1:K1"/>
    <mergeCell ref="E3:E4"/>
    <mergeCell ref="F3:F4"/>
    <mergeCell ref="G3:G4"/>
    <mergeCell ref="H3:H4"/>
    <mergeCell ref="B3:B4"/>
    <mergeCell ref="C3:C4"/>
    <mergeCell ref="A3:A4"/>
    <mergeCell ref="D3:D4"/>
    <mergeCell ref="I3:I4"/>
    <mergeCell ref="J3:J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6" t="s">
        <v>34</v>
      </c>
      <c r="B1" s="96"/>
      <c r="C1" s="96"/>
      <c r="D1" s="96"/>
      <c r="E1" s="96"/>
    </row>
    <row r="2" spans="1:5" ht="19.5" customHeight="1">
      <c r="A2" s="39" t="s">
        <v>136</v>
      </c>
      <c r="B2" s="7"/>
      <c r="C2" s="10"/>
      <c r="D2" s="8"/>
      <c r="E2" s="9" t="s">
        <v>66</v>
      </c>
    </row>
    <row r="3" spans="1:5" ht="15.75" customHeight="1">
      <c r="A3" s="98" t="s">
        <v>133</v>
      </c>
      <c r="B3" s="97" t="s">
        <v>37</v>
      </c>
      <c r="C3" s="97" t="s">
        <v>28</v>
      </c>
      <c r="D3" s="98" t="s">
        <v>9</v>
      </c>
      <c r="E3" s="98" t="s">
        <v>77</v>
      </c>
    </row>
    <row r="4" spans="1:5" ht="13.5" customHeight="1">
      <c r="A4" s="98"/>
      <c r="B4" s="99"/>
      <c r="C4" s="99"/>
      <c r="D4" s="98"/>
      <c r="E4" s="98"/>
    </row>
    <row r="5" spans="1:5" ht="19.5" customHeight="1">
      <c r="A5" s="45" t="s">
        <v>85</v>
      </c>
      <c r="B5" s="46" t="s">
        <v>85</v>
      </c>
      <c r="C5" s="46">
        <v>1</v>
      </c>
      <c r="D5" s="43">
        <v>2</v>
      </c>
      <c r="E5" s="47">
        <v>3</v>
      </c>
    </row>
    <row r="6" spans="1:5" s="66" customFormat="1" ht="22.5" customHeight="1">
      <c r="A6" s="68"/>
      <c r="B6" s="50" t="s">
        <v>28</v>
      </c>
      <c r="C6" s="77">
        <v>104.84</v>
      </c>
      <c r="D6" s="77">
        <v>86.79</v>
      </c>
      <c r="E6" s="69">
        <v>18.05</v>
      </c>
    </row>
    <row r="7" spans="1:6" ht="22.5" customHeight="1">
      <c r="A7" s="68" t="s">
        <v>140</v>
      </c>
      <c r="B7" s="50" t="s">
        <v>137</v>
      </c>
      <c r="C7" s="77">
        <v>104.84</v>
      </c>
      <c r="D7" s="77">
        <v>86.79</v>
      </c>
      <c r="E7" s="69">
        <v>18.05</v>
      </c>
      <c r="F7" s="12"/>
    </row>
    <row r="8" spans="1:7" ht="22.5" customHeight="1">
      <c r="A8" s="68" t="s">
        <v>141</v>
      </c>
      <c r="B8" s="50" t="s">
        <v>138</v>
      </c>
      <c r="C8" s="77">
        <v>104.84</v>
      </c>
      <c r="D8" s="77">
        <v>86.79</v>
      </c>
      <c r="E8" s="69">
        <v>18.05</v>
      </c>
      <c r="G8" s="12"/>
    </row>
    <row r="9" spans="1:7" ht="22.5" customHeight="1">
      <c r="A9" s="68" t="s">
        <v>142</v>
      </c>
      <c r="B9" s="50" t="s">
        <v>139</v>
      </c>
      <c r="C9" s="77">
        <v>104.84</v>
      </c>
      <c r="D9" s="77">
        <v>86.79</v>
      </c>
      <c r="E9" s="69">
        <v>18.05</v>
      </c>
      <c r="G9" s="12"/>
    </row>
    <row r="10" spans="1:5" ht="22.5" customHeight="1">
      <c r="A10" s="12"/>
      <c r="B10" s="12"/>
      <c r="C10" s="12"/>
      <c r="D10" s="12"/>
      <c r="E10" s="12"/>
    </row>
    <row r="11" spans="2:4" ht="22.5" customHeight="1">
      <c r="B11" s="12"/>
      <c r="C11" s="12"/>
      <c r="D11" s="12"/>
    </row>
    <row r="12" spans="2:4" ht="22.5" customHeight="1">
      <c r="B12" s="12"/>
      <c r="C12" s="12"/>
      <c r="D12" s="12"/>
    </row>
    <row r="13" spans="2:4" ht="22.5" customHeight="1">
      <c r="B13" s="12"/>
      <c r="C13" s="12"/>
      <c r="D13" s="12"/>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D6" sqref="D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6" t="s">
        <v>1</v>
      </c>
      <c r="B1" s="96"/>
      <c r="C1" s="96"/>
      <c r="D1" s="96"/>
      <c r="E1" s="96"/>
    </row>
    <row r="2" spans="1:5" ht="19.5" customHeight="1">
      <c r="A2" s="39" t="s">
        <v>143</v>
      </c>
      <c r="B2" s="7"/>
      <c r="C2" s="10"/>
      <c r="D2" s="8"/>
      <c r="E2" s="9" t="s">
        <v>66</v>
      </c>
    </row>
    <row r="3" spans="1:5" ht="15.75" customHeight="1">
      <c r="A3" s="98" t="s">
        <v>133</v>
      </c>
      <c r="B3" s="100" t="s">
        <v>37</v>
      </c>
      <c r="C3" s="102" t="s">
        <v>28</v>
      </c>
      <c r="D3" s="104" t="s">
        <v>9</v>
      </c>
      <c r="E3" s="98" t="s">
        <v>77</v>
      </c>
    </row>
    <row r="4" spans="1:5" ht="13.5" customHeight="1">
      <c r="A4" s="98"/>
      <c r="B4" s="101"/>
      <c r="C4" s="103"/>
      <c r="D4" s="104"/>
      <c r="E4" s="98"/>
    </row>
    <row r="5" spans="1:5" ht="19.5" customHeight="1">
      <c r="A5" s="24" t="s">
        <v>85</v>
      </c>
      <c r="B5" s="25" t="s">
        <v>85</v>
      </c>
      <c r="C5" s="25">
        <v>1</v>
      </c>
      <c r="D5" s="26">
        <v>2</v>
      </c>
      <c r="E5" s="27">
        <v>3</v>
      </c>
    </row>
    <row r="6" spans="1:5" s="66" customFormat="1" ht="22.5" customHeight="1">
      <c r="A6" s="70"/>
      <c r="B6" s="71" t="s">
        <v>28</v>
      </c>
      <c r="C6" s="72">
        <v>104.84</v>
      </c>
      <c r="D6" s="72">
        <v>86.79</v>
      </c>
      <c r="E6" s="69">
        <v>18.05</v>
      </c>
    </row>
    <row r="7" spans="1:5" ht="22.5" customHeight="1">
      <c r="A7" s="70" t="s">
        <v>140</v>
      </c>
      <c r="B7" s="71" t="s">
        <v>189</v>
      </c>
      <c r="C7" s="72">
        <v>104.84</v>
      </c>
      <c r="D7" s="72">
        <v>86.79</v>
      </c>
      <c r="E7" s="69">
        <v>18.05</v>
      </c>
    </row>
    <row r="8" spans="1:5" ht="22.5" customHeight="1">
      <c r="A8" s="70" t="s">
        <v>141</v>
      </c>
      <c r="B8" s="71" t="s">
        <v>138</v>
      </c>
      <c r="C8" s="72">
        <v>104.84</v>
      </c>
      <c r="D8" s="72">
        <v>86.79</v>
      </c>
      <c r="E8" s="69">
        <v>18.05</v>
      </c>
    </row>
    <row r="9" spans="1:5" ht="22.5" customHeight="1">
      <c r="A9" s="70" t="s">
        <v>142</v>
      </c>
      <c r="B9" s="71" t="s">
        <v>139</v>
      </c>
      <c r="C9" s="72">
        <v>104.84</v>
      </c>
      <c r="D9" s="72">
        <v>86.79</v>
      </c>
      <c r="E9" s="69">
        <v>18.05</v>
      </c>
    </row>
    <row r="10" spans="1:5" ht="22.5" customHeight="1">
      <c r="A10" s="12"/>
      <c r="B10" s="12"/>
      <c r="C10" s="12"/>
      <c r="D10" s="12"/>
      <c r="E10" s="12"/>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showGridLines="0" showZeros="0" zoomScalePageLayoutView="0" workbookViewId="0" topLeftCell="A1">
      <selection activeCell="C16" sqref="C1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6" t="s">
        <v>25</v>
      </c>
      <c r="B1" s="96"/>
      <c r="C1" s="96"/>
      <c r="D1" s="96"/>
      <c r="E1" s="96"/>
    </row>
    <row r="2" spans="1:5" ht="19.5" customHeight="1">
      <c r="A2" s="39" t="s">
        <v>188</v>
      </c>
      <c r="B2" s="7"/>
      <c r="C2" s="10"/>
      <c r="D2" s="8"/>
      <c r="E2" s="9" t="s">
        <v>66</v>
      </c>
    </row>
    <row r="3" spans="1:5" ht="20.25" customHeight="1">
      <c r="A3" s="98" t="s">
        <v>133</v>
      </c>
      <c r="B3" s="97" t="s">
        <v>37</v>
      </c>
      <c r="C3" s="98" t="s">
        <v>9</v>
      </c>
      <c r="D3" s="98"/>
      <c r="E3" s="98"/>
    </row>
    <row r="4" spans="1:5" ht="20.25" customHeight="1">
      <c r="A4" s="98"/>
      <c r="B4" s="97"/>
      <c r="C4" s="42" t="s">
        <v>28</v>
      </c>
      <c r="D4" s="22" t="s">
        <v>33</v>
      </c>
      <c r="E4" s="22" t="s">
        <v>76</v>
      </c>
    </row>
    <row r="5" spans="1:5" ht="20.25" customHeight="1">
      <c r="A5" s="45" t="s">
        <v>85</v>
      </c>
      <c r="B5" s="46" t="s">
        <v>85</v>
      </c>
      <c r="C5" s="46">
        <v>1</v>
      </c>
      <c r="D5" s="43">
        <v>2</v>
      </c>
      <c r="E5" s="47">
        <v>3</v>
      </c>
    </row>
    <row r="6" spans="1:5" s="66" customFormat="1" ht="22.5" customHeight="1">
      <c r="A6" s="68"/>
      <c r="B6" s="50" t="s">
        <v>28</v>
      </c>
      <c r="C6" s="77">
        <v>86.79</v>
      </c>
      <c r="D6" s="77">
        <v>72.7999999999999</v>
      </c>
      <c r="E6" s="69">
        <v>13.99</v>
      </c>
    </row>
    <row r="7" spans="1:5" ht="22.5" customHeight="1">
      <c r="A7" s="68" t="s">
        <v>165</v>
      </c>
      <c r="B7" s="50" t="s">
        <v>190</v>
      </c>
      <c r="C7" s="77">
        <v>71.25</v>
      </c>
      <c r="D7" s="77">
        <v>71.25</v>
      </c>
      <c r="E7" s="69">
        <v>0</v>
      </c>
    </row>
    <row r="8" spans="1:5" ht="22.5" customHeight="1">
      <c r="A8" s="68" t="s">
        <v>166</v>
      </c>
      <c r="B8" s="50" t="s">
        <v>144</v>
      </c>
      <c r="C8" s="77">
        <v>26.27</v>
      </c>
      <c r="D8" s="77">
        <v>26.27</v>
      </c>
      <c r="E8" s="69">
        <v>0</v>
      </c>
    </row>
    <row r="9" spans="1:5" ht="22.5" customHeight="1">
      <c r="A9" s="68" t="s">
        <v>167</v>
      </c>
      <c r="B9" s="50" t="s">
        <v>145</v>
      </c>
      <c r="C9" s="77">
        <v>17.42</v>
      </c>
      <c r="D9" s="77">
        <v>17.42</v>
      </c>
      <c r="E9" s="69">
        <v>0</v>
      </c>
    </row>
    <row r="10" spans="1:5" ht="22.5" customHeight="1">
      <c r="A10" s="68" t="s">
        <v>168</v>
      </c>
      <c r="B10" s="50" t="s">
        <v>146</v>
      </c>
      <c r="C10" s="77">
        <v>5.97</v>
      </c>
      <c r="D10" s="77">
        <v>5.97</v>
      </c>
      <c r="E10" s="69">
        <v>0</v>
      </c>
    </row>
    <row r="11" spans="1:5" ht="22.5" customHeight="1">
      <c r="A11" s="68" t="s">
        <v>169</v>
      </c>
      <c r="B11" s="50" t="s">
        <v>147</v>
      </c>
      <c r="C11" s="77">
        <v>9.93</v>
      </c>
      <c r="D11" s="77">
        <v>9.93</v>
      </c>
      <c r="E11" s="69">
        <v>0</v>
      </c>
    </row>
    <row r="12" spans="1:5" ht="22.5" customHeight="1">
      <c r="A12" s="68" t="s">
        <v>170</v>
      </c>
      <c r="B12" s="50" t="s">
        <v>148</v>
      </c>
      <c r="C12" s="77">
        <v>3.2</v>
      </c>
      <c r="D12" s="77">
        <v>3.2</v>
      </c>
      <c r="E12" s="69">
        <v>0</v>
      </c>
    </row>
    <row r="13" spans="1:5" ht="22.5" customHeight="1">
      <c r="A13" s="68" t="s">
        <v>171</v>
      </c>
      <c r="B13" s="50" t="s">
        <v>149</v>
      </c>
      <c r="C13" s="77">
        <v>2.2</v>
      </c>
      <c r="D13" s="77">
        <v>2.2</v>
      </c>
      <c r="E13" s="69">
        <v>0</v>
      </c>
    </row>
    <row r="14" spans="1:5" ht="22.5" customHeight="1">
      <c r="A14" s="68" t="s">
        <v>172</v>
      </c>
      <c r="B14" s="50" t="s">
        <v>150</v>
      </c>
      <c r="C14" s="77">
        <v>0.3</v>
      </c>
      <c r="D14" s="77">
        <v>0.3</v>
      </c>
      <c r="E14" s="69">
        <v>0</v>
      </c>
    </row>
    <row r="15" spans="1:5" ht="22.5" customHeight="1">
      <c r="A15" s="68" t="s">
        <v>173</v>
      </c>
      <c r="B15" s="50" t="s">
        <v>151</v>
      </c>
      <c r="C15" s="77">
        <v>5.96</v>
      </c>
      <c r="D15" s="77">
        <v>5.96</v>
      </c>
      <c r="E15" s="69">
        <v>0</v>
      </c>
    </row>
    <row r="16" spans="1:5" ht="22.5" customHeight="1">
      <c r="A16" s="68" t="s">
        <v>174</v>
      </c>
      <c r="B16" s="50" t="s">
        <v>191</v>
      </c>
      <c r="C16" s="77">
        <v>13.99</v>
      </c>
      <c r="D16" s="77">
        <v>0</v>
      </c>
      <c r="E16" s="69">
        <v>13.99</v>
      </c>
    </row>
    <row r="17" spans="1:5" ht="22.5" customHeight="1">
      <c r="A17" s="68" t="s">
        <v>175</v>
      </c>
      <c r="B17" s="50" t="s">
        <v>152</v>
      </c>
      <c r="C17" s="77">
        <v>0.3</v>
      </c>
      <c r="D17" s="77">
        <v>0</v>
      </c>
      <c r="E17" s="69">
        <v>0.3</v>
      </c>
    </row>
    <row r="18" spans="1:5" ht="22.5" customHeight="1">
      <c r="A18" s="68" t="s">
        <v>176</v>
      </c>
      <c r="B18" s="50" t="s">
        <v>153</v>
      </c>
      <c r="C18" s="77">
        <v>0.2</v>
      </c>
      <c r="D18" s="77">
        <v>0</v>
      </c>
      <c r="E18" s="69">
        <v>0.2</v>
      </c>
    </row>
    <row r="19" spans="1:5" ht="22.5" customHeight="1">
      <c r="A19" s="68" t="s">
        <v>177</v>
      </c>
      <c r="B19" s="50" t="s">
        <v>154</v>
      </c>
      <c r="C19" s="77">
        <v>0.4</v>
      </c>
      <c r="D19" s="77">
        <v>0</v>
      </c>
      <c r="E19" s="69">
        <v>0.4</v>
      </c>
    </row>
    <row r="20" spans="1:5" ht="22.5" customHeight="1">
      <c r="A20" s="68" t="s">
        <v>178</v>
      </c>
      <c r="B20" s="50" t="s">
        <v>155</v>
      </c>
      <c r="C20" s="77">
        <v>0.5</v>
      </c>
      <c r="D20" s="77">
        <v>0</v>
      </c>
      <c r="E20" s="69">
        <v>0.5</v>
      </c>
    </row>
    <row r="21" spans="1:5" ht="22.5" customHeight="1">
      <c r="A21" s="68" t="s">
        <v>179</v>
      </c>
      <c r="B21" s="50" t="s">
        <v>156</v>
      </c>
      <c r="C21" s="77">
        <v>1</v>
      </c>
      <c r="D21" s="77">
        <v>0</v>
      </c>
      <c r="E21" s="69">
        <v>1</v>
      </c>
    </row>
    <row r="22" spans="1:5" ht="22.5" customHeight="1">
      <c r="A22" s="68" t="s">
        <v>180</v>
      </c>
      <c r="B22" s="50" t="s">
        <v>157</v>
      </c>
      <c r="C22" s="77">
        <v>1.2</v>
      </c>
      <c r="D22" s="77">
        <v>0</v>
      </c>
      <c r="E22" s="69">
        <v>1.2</v>
      </c>
    </row>
    <row r="23" spans="1:5" ht="22.5" customHeight="1">
      <c r="A23" s="68" t="s">
        <v>181</v>
      </c>
      <c r="B23" s="50" t="s">
        <v>158</v>
      </c>
      <c r="C23" s="77">
        <v>0.5</v>
      </c>
      <c r="D23" s="77">
        <v>0</v>
      </c>
      <c r="E23" s="69">
        <v>0.5</v>
      </c>
    </row>
    <row r="24" spans="1:5" ht="22.5" customHeight="1">
      <c r="A24" s="68" t="s">
        <v>182</v>
      </c>
      <c r="B24" s="50" t="s">
        <v>159</v>
      </c>
      <c r="C24" s="77">
        <v>0.99</v>
      </c>
      <c r="D24" s="77">
        <v>0</v>
      </c>
      <c r="E24" s="69">
        <v>0.99</v>
      </c>
    </row>
    <row r="25" spans="1:5" ht="22.5" customHeight="1">
      <c r="A25" s="68" t="s">
        <v>183</v>
      </c>
      <c r="B25" s="50" t="s">
        <v>160</v>
      </c>
      <c r="C25" s="77">
        <v>1.4</v>
      </c>
      <c r="D25" s="77">
        <v>0</v>
      </c>
      <c r="E25" s="69">
        <v>1.4</v>
      </c>
    </row>
    <row r="26" spans="1:5" ht="22.5" customHeight="1">
      <c r="A26" s="68" t="s">
        <v>184</v>
      </c>
      <c r="B26" s="50" t="s">
        <v>161</v>
      </c>
      <c r="C26" s="77">
        <v>4.91</v>
      </c>
      <c r="D26" s="77">
        <v>0</v>
      </c>
      <c r="E26" s="69">
        <v>4.91</v>
      </c>
    </row>
    <row r="27" spans="1:5" ht="22.5" customHeight="1">
      <c r="A27" s="68" t="s">
        <v>185</v>
      </c>
      <c r="B27" s="50" t="s">
        <v>162</v>
      </c>
      <c r="C27" s="77">
        <v>2.59</v>
      </c>
      <c r="D27" s="77">
        <v>0</v>
      </c>
      <c r="E27" s="69">
        <v>2.59</v>
      </c>
    </row>
    <row r="28" spans="1:5" ht="22.5" customHeight="1">
      <c r="A28" s="68" t="s">
        <v>186</v>
      </c>
      <c r="B28" s="50" t="s">
        <v>163</v>
      </c>
      <c r="C28" s="77">
        <v>1.55</v>
      </c>
      <c r="D28" s="77">
        <v>1.55</v>
      </c>
      <c r="E28" s="69">
        <v>0</v>
      </c>
    </row>
    <row r="29" spans="1:5" ht="22.5" customHeight="1">
      <c r="A29" s="68" t="s">
        <v>187</v>
      </c>
      <c r="B29" s="50" t="s">
        <v>164</v>
      </c>
      <c r="C29" s="77">
        <v>1.55</v>
      </c>
      <c r="D29" s="77">
        <v>1.55</v>
      </c>
      <c r="E29" s="69">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E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6" t="s">
        <v>25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ht="19.5"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2" ht="21.75" customHeight="1">
      <c r="A3" s="105" t="s">
        <v>133</v>
      </c>
      <c r="B3" s="105" t="s">
        <v>37</v>
      </c>
      <c r="C3" s="106" t="s">
        <v>28</v>
      </c>
      <c r="D3" s="105" t="s">
        <v>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6"/>
      <c r="D4" s="108" t="s">
        <v>71</v>
      </c>
      <c r="E4" s="108"/>
      <c r="F4" s="108"/>
      <c r="G4" s="108"/>
      <c r="H4" s="108"/>
      <c r="I4" s="108"/>
      <c r="J4" s="108"/>
      <c r="K4" s="108"/>
      <c r="L4" s="108"/>
      <c r="M4" s="108"/>
      <c r="N4" s="108"/>
      <c r="O4" s="109"/>
      <c r="P4" s="109" t="s">
        <v>87</v>
      </c>
      <c r="Q4" s="109"/>
      <c r="R4" s="109"/>
      <c r="S4" s="109"/>
      <c r="T4" s="109"/>
      <c r="U4" s="109"/>
      <c r="V4" s="109"/>
      <c r="W4" s="109"/>
      <c r="X4" s="109"/>
      <c r="Y4" s="109"/>
      <c r="Z4" s="109"/>
      <c r="AA4" s="107" t="s">
        <v>118</v>
      </c>
      <c r="AB4" s="108"/>
      <c r="AC4" s="108"/>
      <c r="AD4" s="108"/>
      <c r="AE4" s="108"/>
      <c r="AF4" s="108"/>
    </row>
    <row r="5" spans="1:32" ht="89.25" customHeight="1">
      <c r="A5" s="105"/>
      <c r="B5" s="105"/>
      <c r="C5" s="105"/>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2" ht="19.5"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2" s="66" customFormat="1" ht="22.5" customHeight="1">
      <c r="A7" s="68"/>
      <c r="B7" s="71" t="s">
        <v>28</v>
      </c>
      <c r="C7" s="77">
        <v>86.79</v>
      </c>
      <c r="D7" s="73">
        <v>71.25</v>
      </c>
      <c r="E7" s="73">
        <v>26.27</v>
      </c>
      <c r="F7" s="73">
        <v>17.42</v>
      </c>
      <c r="G7" s="73">
        <v>5.97</v>
      </c>
      <c r="H7" s="74">
        <v>0</v>
      </c>
      <c r="I7" s="77">
        <v>9.93</v>
      </c>
      <c r="J7" s="74">
        <v>0</v>
      </c>
      <c r="K7" s="77">
        <v>3.2</v>
      </c>
      <c r="L7" s="73">
        <v>2.2</v>
      </c>
      <c r="M7" s="73">
        <v>0.3</v>
      </c>
      <c r="N7" s="74">
        <v>5.96</v>
      </c>
      <c r="O7" s="77">
        <v>0</v>
      </c>
      <c r="P7" s="73">
        <v>13.99</v>
      </c>
      <c r="Q7" s="73">
        <v>5.6</v>
      </c>
      <c r="R7" s="73">
        <v>0.99</v>
      </c>
      <c r="S7" s="73">
        <v>1.4</v>
      </c>
      <c r="T7" s="73">
        <v>0</v>
      </c>
      <c r="U7" s="74">
        <v>0</v>
      </c>
      <c r="V7" s="77">
        <v>0.99</v>
      </c>
      <c r="W7" s="73">
        <v>0</v>
      </c>
      <c r="X7" s="73">
        <v>0.1</v>
      </c>
      <c r="Y7" s="73">
        <v>4.91</v>
      </c>
      <c r="Z7" s="74">
        <v>0</v>
      </c>
      <c r="AA7" s="77">
        <v>1.55</v>
      </c>
      <c r="AB7" s="73">
        <v>0</v>
      </c>
      <c r="AC7" s="73">
        <v>1.55</v>
      </c>
      <c r="AD7" s="74">
        <v>0</v>
      </c>
      <c r="AE7" s="77">
        <v>0</v>
      </c>
      <c r="AF7" s="73">
        <v>0</v>
      </c>
    </row>
    <row r="8" spans="1:33" ht="22.5" customHeight="1">
      <c r="A8" s="68" t="s">
        <v>140</v>
      </c>
      <c r="B8" s="71" t="s">
        <v>137</v>
      </c>
      <c r="C8" s="77">
        <v>86.79</v>
      </c>
      <c r="D8" s="73">
        <v>71.25</v>
      </c>
      <c r="E8" s="73">
        <v>26.27</v>
      </c>
      <c r="F8" s="73">
        <v>17.42</v>
      </c>
      <c r="G8" s="73">
        <v>5.97</v>
      </c>
      <c r="H8" s="74">
        <v>0</v>
      </c>
      <c r="I8" s="77">
        <v>9.93</v>
      </c>
      <c r="J8" s="74">
        <v>0</v>
      </c>
      <c r="K8" s="77">
        <v>3.2</v>
      </c>
      <c r="L8" s="73">
        <v>2.2</v>
      </c>
      <c r="M8" s="73">
        <v>0.3</v>
      </c>
      <c r="N8" s="74">
        <v>5.96</v>
      </c>
      <c r="O8" s="77">
        <v>0</v>
      </c>
      <c r="P8" s="73">
        <v>13.99</v>
      </c>
      <c r="Q8" s="73">
        <v>5.6</v>
      </c>
      <c r="R8" s="73">
        <v>0.99</v>
      </c>
      <c r="S8" s="73">
        <v>1.4</v>
      </c>
      <c r="T8" s="73">
        <v>0</v>
      </c>
      <c r="U8" s="74">
        <v>0</v>
      </c>
      <c r="V8" s="77">
        <v>0.99</v>
      </c>
      <c r="W8" s="73">
        <v>0</v>
      </c>
      <c r="X8" s="73">
        <v>0.1</v>
      </c>
      <c r="Y8" s="73">
        <v>4.91</v>
      </c>
      <c r="Z8" s="74">
        <v>0</v>
      </c>
      <c r="AA8" s="77">
        <v>1.55</v>
      </c>
      <c r="AB8" s="73">
        <v>0</v>
      </c>
      <c r="AC8" s="73">
        <v>1.55</v>
      </c>
      <c r="AD8" s="74">
        <v>0</v>
      </c>
      <c r="AE8" s="77">
        <v>0</v>
      </c>
      <c r="AF8" s="73">
        <v>0</v>
      </c>
      <c r="AG8" s="12"/>
    </row>
    <row r="9" spans="1:33" ht="22.5" customHeight="1">
      <c r="A9" s="68" t="s">
        <v>141</v>
      </c>
      <c r="B9" s="71" t="s">
        <v>138</v>
      </c>
      <c r="C9" s="77">
        <v>86.79</v>
      </c>
      <c r="D9" s="73">
        <v>71.25</v>
      </c>
      <c r="E9" s="73">
        <v>26.27</v>
      </c>
      <c r="F9" s="73">
        <v>17.42</v>
      </c>
      <c r="G9" s="73">
        <v>5.97</v>
      </c>
      <c r="H9" s="74">
        <v>0</v>
      </c>
      <c r="I9" s="77">
        <v>9.93</v>
      </c>
      <c r="J9" s="74">
        <v>0</v>
      </c>
      <c r="K9" s="77">
        <v>3.2</v>
      </c>
      <c r="L9" s="73">
        <v>2.2</v>
      </c>
      <c r="M9" s="73">
        <v>0.3</v>
      </c>
      <c r="N9" s="74">
        <v>5.96</v>
      </c>
      <c r="O9" s="77">
        <v>0</v>
      </c>
      <c r="P9" s="73">
        <v>13.99</v>
      </c>
      <c r="Q9" s="73">
        <v>5.6</v>
      </c>
      <c r="R9" s="73">
        <v>0.99</v>
      </c>
      <c r="S9" s="73">
        <v>1.4</v>
      </c>
      <c r="T9" s="73">
        <v>0</v>
      </c>
      <c r="U9" s="74">
        <v>0</v>
      </c>
      <c r="V9" s="77">
        <v>0.99</v>
      </c>
      <c r="W9" s="73">
        <v>0</v>
      </c>
      <c r="X9" s="73">
        <v>0.1</v>
      </c>
      <c r="Y9" s="73">
        <v>4.91</v>
      </c>
      <c r="Z9" s="74">
        <v>0</v>
      </c>
      <c r="AA9" s="77">
        <v>1.55</v>
      </c>
      <c r="AB9" s="73">
        <v>0</v>
      </c>
      <c r="AC9" s="73">
        <v>1.55</v>
      </c>
      <c r="AD9" s="74">
        <v>0</v>
      </c>
      <c r="AE9" s="77">
        <v>0</v>
      </c>
      <c r="AF9" s="73">
        <v>0</v>
      </c>
      <c r="AG9" s="12"/>
    </row>
    <row r="10" spans="1:32" ht="22.5" customHeight="1">
      <c r="A10" s="68" t="s">
        <v>142</v>
      </c>
      <c r="B10" s="71" t="s">
        <v>139</v>
      </c>
      <c r="C10" s="77">
        <v>86.79</v>
      </c>
      <c r="D10" s="73">
        <v>71.25</v>
      </c>
      <c r="E10" s="73">
        <v>26.27</v>
      </c>
      <c r="F10" s="73">
        <v>17.42</v>
      </c>
      <c r="G10" s="73">
        <v>5.97</v>
      </c>
      <c r="H10" s="74">
        <v>0</v>
      </c>
      <c r="I10" s="77">
        <v>9.93</v>
      </c>
      <c r="J10" s="74">
        <v>0</v>
      </c>
      <c r="K10" s="77">
        <v>3.2</v>
      </c>
      <c r="L10" s="73">
        <v>2.2</v>
      </c>
      <c r="M10" s="73">
        <v>0.3</v>
      </c>
      <c r="N10" s="74">
        <v>5.96</v>
      </c>
      <c r="O10" s="77">
        <v>0</v>
      </c>
      <c r="P10" s="73">
        <v>13.99</v>
      </c>
      <c r="Q10" s="73">
        <v>5.6</v>
      </c>
      <c r="R10" s="73">
        <v>0.99</v>
      </c>
      <c r="S10" s="73">
        <v>1.4</v>
      </c>
      <c r="T10" s="73">
        <v>0</v>
      </c>
      <c r="U10" s="74">
        <v>0</v>
      </c>
      <c r="V10" s="77">
        <v>0.99</v>
      </c>
      <c r="W10" s="73">
        <v>0</v>
      </c>
      <c r="X10" s="73">
        <v>0.1</v>
      </c>
      <c r="Y10" s="73">
        <v>4.91</v>
      </c>
      <c r="Z10" s="74">
        <v>0</v>
      </c>
      <c r="AA10" s="77">
        <v>1.55</v>
      </c>
      <c r="AB10" s="73">
        <v>0</v>
      </c>
      <c r="AC10" s="73">
        <v>1.55</v>
      </c>
      <c r="AD10" s="74">
        <v>0</v>
      </c>
      <c r="AE10" s="77">
        <v>0</v>
      </c>
      <c r="AF10" s="73">
        <v>0</v>
      </c>
    </row>
    <row r="11" spans="1:32" ht="22.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22.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22.5" customHeight="1">
      <c r="B13" s="12"/>
      <c r="C13" s="12"/>
      <c r="D13" s="12"/>
      <c r="E13" s="12"/>
      <c r="G13" s="12"/>
      <c r="H13" s="12"/>
      <c r="I13" s="12"/>
      <c r="J13" s="12"/>
      <c r="K13" s="12"/>
      <c r="L13" s="12"/>
      <c r="M13" s="12"/>
      <c r="N13" s="12"/>
      <c r="O13" s="12"/>
      <c r="P13" s="12"/>
      <c r="Q13" s="12"/>
      <c r="R13" s="12"/>
      <c r="S13" s="12"/>
      <c r="U13" s="12"/>
      <c r="Z13" s="12"/>
      <c r="AA13" s="12"/>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2018-01-29T08:42:35Z</cp:lastPrinted>
  <dcterms:created xsi:type="dcterms:W3CDTF">2018-01-26T07:47:45Z</dcterms:created>
  <dcterms:modified xsi:type="dcterms:W3CDTF">2018-01-30T07:13:59Z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3015370</vt:i4>
  </property>
</Properties>
</file>