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'收入总表'!$A$1:$K$33</definedName>
    <definedName name="_xlnm.Print_Area" localSheetId="2">'收支总表'!$A$1:$D$35</definedName>
    <definedName name="_xlnm.Print_Area" localSheetId="10">'一般公共预算“三公”经费支出表'!$A$1:$K$7</definedName>
    <definedName name="_xlnm.Print_Area" localSheetId="8">'一般公共预算基本支出表（横向）'!$A$1:$AI$28</definedName>
    <definedName name="_xlnm.Print_Area" localSheetId="7">'一般公共预算基本支出表（纵向）'!$A$1:$E$40</definedName>
    <definedName name="_xlnm.Print_Area" localSheetId="6">'一般公共预算支出表'!$A$1:$E$33</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'支出总表'!$A$1:$E$33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<sst xmlns="http://schemas.openxmlformats.org/spreadsheetml/2006/main" count="532" uniqueCount="269">
  <si>
    <t>机关事业单位基本养老保险缴费</t>
  </si>
  <si>
    <t>部门2018年一般公共预算支出表</t>
  </si>
  <si>
    <t>项         目</t>
  </si>
  <si>
    <t>离休费</t>
  </si>
  <si>
    <t>资金来源</t>
  </si>
  <si>
    <t>六、未纳入财政专户管理的自有资金</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</si>
  <si>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</si>
  <si>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</si>
  <si>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</si>
  <si>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</si>
  <si>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</si>
  <si>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</si>
  <si>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</si>
  <si>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</si>
  <si>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</si>
  <si>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</si>
  <si>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</si>
  <si>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</si>
  <si>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</si>
  <si>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</si>
  <si>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</si>
  <si>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</si>
  <si>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</si>
  <si>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</si>
  <si>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</si>
  <si>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</si>
  <si>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</si>
  <si>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</si>
  <si>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</si>
  <si>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</si>
  <si>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</si>
  <si>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</si>
  <si>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</si>
  <si>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</si>
  <si>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</si>
  <si>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</si>
  <si>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</si>
  <si>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</si>
  <si>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</si>
  <si>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</si>
  <si>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</si>
  <si>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</si>
  <si>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</si>
  <si>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</si>
  <si>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</si>
  <si>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</si>
  <si>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</si>
  <si>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</si>
  <si>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</si>
  <si>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</si>
  <si>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</si>
  <si>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</si>
  <si>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</si>
  <si>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</si>
  <si>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</si>
  <si>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</si>
  <si>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</si>
  <si>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</si>
  <si>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</si>
  <si>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</si>
  <si>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</si>
  <si>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</si>
  <si>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</si>
  <si>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</si>
  <si>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</si>
  <si>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</si>
  <si>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</si>
  <si>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</si>
  <si>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</si>
  <si>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</si>
  <si>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</si>
  <si>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</si>
  <si>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</si>
  <si>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</si>
  <si>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</si>
  <si>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</si>
  <si>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</si>
  <si>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</si>
  <si>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</si>
  <si>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</si>
  <si>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</si>
  <si>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</si>
  <si>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</si>
  <si>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</si>
  <si>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</si>
  <si>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</si>
  <si>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</si>
  <si>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</si>
  <si>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</si>
  <si>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</si>
  <si>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</si>
  <si>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</si>
  <si>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</si>
  <si>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</si>
  <si>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</si>
  <si>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</si>
  <si>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</si>
  <si>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</si>
  <si>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</si>
  <si>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</si>
  <si>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</si>
  <si>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</si>
  <si>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</si>
  <si>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</si>
  <si>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</si>
  <si>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</si>
  <si>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</si>
  <si>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</si>
  <si>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</si>
  <si>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</si>
  <si>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</si>
  <si>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</si>
  <si>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</si>
  <si>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</si>
  <si>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</si>
  <si>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</si>
  <si>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</si>
  <si>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</si>
  <si>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</si>
  <si>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</si>
  <si>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</si>
  <si>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</si>
  <si>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</si>
  <si>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</si>
  <si>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</si>
  <si>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</si>
  <si>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</si>
  <si>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</si>
  <si>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</si>
  <si>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</si>
  <si>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</si>
  <si>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</si>
  <si>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</si>
  <si>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</si>
  <si>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市农业委员会（机关） 和 市农产品质量检验检测中心 和 市良种繁殖场 和 市优质农产品开发服务中心 和 市农业示范场 和 市茶叶产业发展办公室 和 市种植业技术推广中心 和 益阳市农村经济经营服务站 和 市农村能源领导小组办公室 和 市农民素质教育办（含农广校） 和 市农管委托管人员 和 市畜牧水产局 和 市畜禽良种繁育试验示范场 和 市农业机械化管理局 和 市蔬菜科学研究所 和 市农业科学研究所 和 湖南乡镇企业技能产品检测站 和 市团洲蔬菜批发市场管理委员会办公室 和 市扶贫开发办公室</t>
  </si>
  <si>
    <t>单位名称：市农业委员会（机关） 和 市农产品质量检验检测中心 和 市良种繁殖场 和 市优质农产品开发服务中心 和 市农业示范场 和 市茶叶产业发展办公室 和 市种植业技术推广中心 和 益阳市农村经济经营服务站 和 市农村能源领导小组办公室 和 市农民素质教育办（含农广校） 和 市农管委托管人员 和 市畜牧水产局 和 市畜禽良种繁育试验示范场 和 市农业机械化管理局 和 市蔬菜科学研究所 和 市农业科学研究所 和 湖南乡镇企业技能产品检测站 和 市团洲蔬菜批发市场管理委员会办公室 和 市扶贫开发办公室</t>
  </si>
  <si>
    <t>科学技术支出</t>
  </si>
  <si>
    <t xml:space="preserve">  基础研究</t>
  </si>
  <si>
    <t xml:space="preserve">    机构运行（基础研究）</t>
  </si>
  <si>
    <t>社会保障和就业支出</t>
  </si>
  <si>
    <t xml:space="preserve">  行政事业单位离退休</t>
  </si>
  <si>
    <t xml:space="preserve">    归口管理的行政单位离退休</t>
  </si>
  <si>
    <t xml:space="preserve">    事业单位离退休</t>
  </si>
  <si>
    <t xml:space="preserve">    其他行政事业单位离退休支出</t>
  </si>
  <si>
    <t>医疗卫生与计划生育支出</t>
  </si>
  <si>
    <t xml:space="preserve">  行政事业单位医疗</t>
  </si>
  <si>
    <t xml:space="preserve">    行政单位医疗</t>
  </si>
  <si>
    <t xml:space="preserve">    事业单位医疗</t>
  </si>
  <si>
    <t xml:space="preserve">    公务员医疗补助</t>
  </si>
  <si>
    <t>节能环保支出</t>
  </si>
  <si>
    <t xml:space="preserve">  能源管理事务</t>
  </si>
  <si>
    <t xml:space="preserve">    行政运行（能源管理事务）</t>
  </si>
  <si>
    <t>农林水支出</t>
  </si>
  <si>
    <t xml:space="preserve">  农业</t>
  </si>
  <si>
    <t xml:space="preserve">    行政运行（农业）</t>
  </si>
  <si>
    <t xml:space="preserve">    一般行政管理事务（农业）</t>
  </si>
  <si>
    <t xml:space="preserve">    事业运行（农业）</t>
  </si>
  <si>
    <t xml:space="preserve">    农产品质量安全</t>
  </si>
  <si>
    <t xml:space="preserve">  扶贫</t>
  </si>
  <si>
    <t xml:space="preserve">    行政运行（扶贫）</t>
  </si>
  <si>
    <t>住房保障支出</t>
  </si>
  <si>
    <t xml:space="preserve">  住房改革支出</t>
  </si>
  <si>
    <t xml:space="preserve">    住房公积金</t>
  </si>
  <si>
    <t>206</t>
  </si>
  <si>
    <t xml:space="preserve">  20602</t>
  </si>
  <si>
    <t xml:space="preserve">    2060201</t>
  </si>
  <si>
    <t>208</t>
  </si>
  <si>
    <t xml:space="preserve">  20805</t>
  </si>
  <si>
    <t xml:space="preserve">    2080501</t>
  </si>
  <si>
    <t xml:space="preserve">    2080502</t>
  </si>
  <si>
    <t xml:space="preserve">    2080599</t>
  </si>
  <si>
    <t>210</t>
  </si>
  <si>
    <t xml:space="preserve">  21011</t>
  </si>
  <si>
    <t xml:space="preserve">    2101101</t>
  </si>
  <si>
    <t xml:space="preserve">    2101102</t>
  </si>
  <si>
    <t xml:space="preserve">    2101103</t>
  </si>
  <si>
    <t>211</t>
  </si>
  <si>
    <t xml:space="preserve">  21114</t>
  </si>
  <si>
    <t xml:space="preserve">    2111401</t>
  </si>
  <si>
    <t>213</t>
  </si>
  <si>
    <t xml:space="preserve">  21301</t>
  </si>
  <si>
    <t xml:space="preserve">    2130101</t>
  </si>
  <si>
    <t xml:space="preserve">    2130102</t>
  </si>
  <si>
    <t xml:space="preserve">    2130104</t>
  </si>
  <si>
    <t xml:space="preserve">    2130109</t>
  </si>
  <si>
    <t xml:space="preserve">  21305</t>
  </si>
  <si>
    <t xml:space="preserve">    2130501</t>
  </si>
  <si>
    <t>221</t>
  </si>
  <si>
    <t xml:space="preserve">  22102</t>
  </si>
  <si>
    <t xml:space="preserve">    2210201</t>
  </si>
  <si>
    <t>单位名称：市农业委员会（机关） 和 市农产品质量检验检测中心 和 市良种繁殖场 和 市优质农产品开发服务中心 和 市农业示范场 和 市茶叶产业发展办公室 和 市种植业技术推广中心 和 益阳市农村经济经营服务站 和 市农村能源领导小组办公室 和 市农民素质教育办（含农广校） 和 市农管委托管人员 和 市畜牧水产局 和 市畜禽良种繁育试验示范场 和 市农业机械化管理局 和 市蔬菜科学研究所 和 市农业科学研究所 和 湖南乡镇企业技能产品检测站 和 市团洲蔬菜批发市场管理委员会办公室 和 市扶贫开发办公室</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</si>
  <si>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</si>
  <si>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</si>
  <si>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</si>
  <si>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</si>
  <si>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</si>
  <si>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</si>
  <si>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</si>
  <si>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</si>
  <si>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</si>
  <si>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</si>
  <si>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</si>
  <si>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</si>
  <si>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</si>
  <si>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</si>
  <si>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</si>
  <si>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</si>
  <si>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</si>
  <si>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</si>
  <si>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</si>
  <si>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</si>
  <si>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</si>
  <si>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</si>
  <si>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</si>
  <si>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</si>
  <si>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</si>
  <si>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</si>
  <si>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</si>
  <si>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</si>
  <si>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</si>
  <si>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</si>
  <si>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</si>
  <si>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</si>
  <si>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</si>
  <si>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</si>
  <si>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</si>
  <si>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</si>
  <si>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</si>
  <si>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</si>
  <si>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</si>
  <si>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</si>
  <si>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</si>
  <si>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</si>
  <si>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</si>
  <si>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</si>
  <si>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</si>
  <si>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</si>
  <si>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</si>
  <si>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</si>
  <si>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</si>
  <si>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</si>
  <si>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</si>
  <si>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</si>
  <si>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</si>
  <si>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</si>
  <si>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</si>
  <si>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</si>
  <si>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</si>
  <si>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</si>
  <si>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</si>
  <si>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</si>
  <si>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</si>
  <si>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</si>
  <si>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</si>
  <si>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</si>
  <si>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</si>
  <si>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</si>
  <si>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一、部门基本概况  </t>
  </si>
  <si>
    <t>1、职能职责:（一）负责全市农业、农村工作的协调和综合工作，组织研究全市农业、农村发展和改革中的问题，提出农业、农村发展和改革的政策建议，指导农村发展和改革工作。
（二）会同有关部门研究提出城乡经济社会发展一体化体制机制改革的建议，指导协调县域经济发展和新农村建设，研究提出县域经济发展和新农村建设的政策与规划建议，参与农村小城镇规划和建设的有关工作，参与农村社会事业发展工作。协调、指导全市扶贫开发和农垦改革发展工作。
（三）贯彻执行国家种植业、畜牧业、渔业、农业机械化、农产品加工业、农垦等农业各产业（以下简称农业）发展的方针政策，拟定全市农业发展的政策和规划并指导实施，参与涉农的财税、价格、金融保险、进出口等政策制定，指导全市农业行政执法工作，推进农业依法行政。
（四）研究提出稳定和完善农村经营管理体制的建议，指导农村土地承包经营权确权登记颁证、农村土地承包经营权有序流转和农村土地承包纠纷调解仲裁工作；指导、监督减轻农民负担和村民一事一议筹资筹劳及财政奖补项目管理工作，检查监督惠农政策的落实，指导、监督涉农乱摊派、乱收费、乱罚款行为的治理；指导农村集体经济发展、农村集体经济组织建设、农村集体资产财务管理和产权指导改革；指导、扶持农业社会化服务体系、农村合作经济组织、农民专业合作社、家庭农场、农产品行业协会的建设与发展，构建现代农业经营体系。
（五）组织拟定促进农业产业化、农产品加工业的发展政策和规划并组织实施，提出农业产业保护政策建议，指导农产品加工业结构调整、技术创新和服务体系建设；提出促进大宗农产品流通的政策建议，制定大宗农产品市场体系建设与发展规划；培育、保护和发展农产品品牌；组织协调“菜篮子”工程。
（六）指导粮食等主要农产品生产，组织落实促进粮食等主要农产品生产发展的相关政策措施，引导农业产业结构调整和产品品质改善，会同有关部门指导农业标准化、规模化生产，提出扶持农业农村发展的财政政策和项目建议，经批准后与财政部门共同制定实施方案并指导实施，配合财政部门组织实施农业综合开发项目。
（七）组织提升农产品质量安全水平的责任，依法开展农产品质量安全风险评估，负责农产品质量安全监测发布有关农产品质量安全状况信息；贯彻执行农业转基因安生物全评价组标准和技术规范，负责农业转基因生物安全监督管理和农业植物新品种保护；会同有关部门贯彻执行农产品质量安全标准；指导农业检验检测体系建设和工作考核；依法实施符合安全标准的农产品认证和监督管理；组织农产品质量安全监督管理；负责畜禽屠宰的监督管理。
（八）组织协调农业生产资料和市场体系建设，负责主要农作物种子（种苗）、草种、种畜禽、食用菌菌种及肥料、农药、兽药、兽医医疗器械、饲料、饲料添加剂等农业生产资料的监督管理，贯彻执行兽药质量、兽药残留限量和残留检测方法标准；指导农业机械化发展和农机安全监理，监督实施农机惠农政策；依法负责渔船、渔机、渔具、的监督管理，指导渔业安全生产。
（九）贯彻执行国家和省动植物防疫检疫法律法规和政策，会同有关部门制定全市动植物防疫检疫措施，指导动植物防疫和检疫体系建设；组织、监督重大动植物疫病防疫检疫工作，发布疫情并组织扑灭；组织、指导农作物重大病虫害防治和植物疫病性有害生物普查；负责兽医医政、兽药药政药检工作和执业兽医管理；配合有关部门制定血吸虫病防治工作计划并组织实施。
（十）承担农业防灾减灾的责任，监测、发布农业灾情，组织种子、肥料等救灾物资储备和调拨，提出生产救灾资金安排建议，指导紧急救灾和灾后生产恢复。
（十一）管理农业和农村经济信息，监测分析农业、农村经济运行，开展相关农业统计工作；采集、发布农业和农村经济信息，负责农业信息体系建设，指导农业信息服务。
（十二）制定农业科研、农技推广的规划和计划并指导实施，会同有关部门组织全市农业科技创新体系和农业产业技术体系建设，实施科教兴农战略；组织实施农业领域的高新技术和应用技术研究、农业科技成果转化和技术推广；负责农业科技成果管理，组织引进国内外农业先进技术，指导农技推广体系改革与建设。
（十三）会同有关部门拟定农业农村人才队伍建设规划并组织实施，指导农业教育和农业职业技能开发工作，参与实施农村实用人才培训工程；指导新型职业农民培训工作，会同有关部门依法实施农业农村人才专业技术资格和从业资格管理。
（十四）组织农业资源区划工作，指导农用地、渔业水域、草原、宜农滩涂、宜农湿地以及农业生物物种资源的保护和管理，负责水生野生动植物保护工作；指导监督耕地及基本农田质量保护与改良，依法管理耕地质量；运用工程设施、农艺、农机、生物等措施发展节水农业。
（十五）制定并实施农业生态建设规划，指导农村可再生能源与资源的综合开发与利用，指导农业生物质产业发展和农业农村节能减排，承担指导农业面源污染治理有关工作；对农产品产地安全实行分类管理；指导生态农业、循环农业等的发展；负责保护渔业水域生态环境；牵头管理外来物种。
（十六）参与组织开展农业贸易促进和有关经济、技术交流与合作，协助有关部门组织实施农业援外项目和合作交流项目，开展农业招商引资。
（十七）承办市委、市人民政府交办的其他事项。
。    2、机构设置：根据《中共益阳市委益阳市人民政府关于益阳市人民政府机构设置的通知》（益发［2015］2号）和《中共益阳市委益阳市人民政府关于印发&lt;益阳市人民政府职能转变和机构改革方案的实施意见&gt;的通知》（益发［2015］3号），设立益阳市农业委员会，为市人民政府工作部门，挂中共益阳市委农村工作办公室牌子。2017年预算人员，含益阳市农业委机关人员及参公二级单位（市农业执法支队、市扶贫开发办公室）。共计在职104人，离休2人，退休111人。</t>
  </si>
  <si>
    <t>二、部门预算单位构成</t>
  </si>
  <si>
    <t>三、部门收支总体情况</t>
  </si>
  <si>
    <t>五、其他重要事项的情况说明</t>
  </si>
  <si>
    <t xml:space="preserve">六、名词解释:一、财政拨款收入：指市财政当年拨付的资金。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</si>
  <si>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纳入2018年部门预算编制范围的预算单位包括： 
1、市农业委机关；
2、市畜牧水产局；
3、市农机局；
4、茶产业发展办公室；
5、市农产品检验检测中心：
6、市种植业技术推广中心：
7、原农管委；
8、益阳市农村经济经营服务站；
9、市农业示范场；
10、益阳市农民素质教育办；
11、益阳市农村能源领导小组；
12、益阳市畜禽良种繁育试验示范场；
13、益阳市农业科学研究所；
14、益阳市蔬菜科学研究所；
15、市扶贫办</t>
  </si>
  <si>
    <t>单位名称：</t>
  </si>
  <si>
    <t>1、收入预算：2018年年初预算数为3911.87万元，其中一般财政公共预算收入为3911.87万元。 收入较去年增加814.53万元，减少20%。主要是：人员工资提高，机构运行费增加。2、支出预算：2018年年初预算数为3911.87万元，其中社会保障与就业支出155.7万元，医疗卫生与计划生育支出265.41万元，住房保障支出204.03万元，农林水支出2879.62万元，科学技术支出441.16，节能环保支出3万元。3、三公经费中公务接待费预算本年度三公经费支出总额66.9万元，其中公务接待费24.9万元，公车运行维护费32万元、公费出国境费10万元。</t>
  </si>
  <si>
    <t>2017年度因机构改革，部分单位人员异动对财政预算系统不熟悉，导致2017年度部分单位未预算2017年度的三公经费，2018年度财务人员陆续到位，按财政要求将三公经费根据实际需求进行填报导致公务接待费增加。</t>
  </si>
  <si>
    <r>
      <t xml:space="preserve">   1、机关运行经费
2018年本系统的机关运行经费财政拨款预算563.85</t>
    </r>
    <r>
      <rPr>
        <sz val="11"/>
        <rFont val="宋体"/>
        <family val="0"/>
      </rPr>
      <t>万元，比2017年预算增加</t>
    </r>
    <r>
      <rPr>
        <sz val="11"/>
        <rFont val="宋体"/>
        <family val="0"/>
      </rPr>
      <t>207.51</t>
    </r>
    <r>
      <rPr>
        <sz val="11"/>
        <rFont val="宋体"/>
        <family val="0"/>
      </rPr>
      <t>万元，增加</t>
    </r>
    <r>
      <rPr>
        <sz val="11"/>
        <rFont val="宋体"/>
        <family val="0"/>
      </rPr>
      <t>36</t>
    </r>
    <r>
      <rPr>
        <sz val="11"/>
        <rFont val="宋体"/>
        <family val="0"/>
      </rPr>
      <t>%。主要是工资总额增加，从而公用经费计算基数增加。
   2、“三公”经费预算
2018年“三公”经费预算数为</t>
    </r>
    <r>
      <rPr>
        <sz val="11"/>
        <rFont val="宋体"/>
        <family val="0"/>
      </rPr>
      <t>111.7</t>
    </r>
    <r>
      <rPr>
        <sz val="11"/>
        <rFont val="宋体"/>
        <family val="0"/>
      </rPr>
      <t>万元，其中，公务接待费</t>
    </r>
    <r>
      <rPr>
        <sz val="11"/>
        <rFont val="宋体"/>
        <family val="0"/>
      </rPr>
      <t>69.4</t>
    </r>
    <r>
      <rPr>
        <sz val="11"/>
        <rFont val="宋体"/>
        <family val="0"/>
      </rPr>
      <t>万元，公车运行维护费32</t>
    </r>
    <r>
      <rPr>
        <sz val="11"/>
        <rFont val="宋体"/>
        <family val="0"/>
      </rPr>
      <t>.3</t>
    </r>
    <r>
      <rPr>
        <sz val="11"/>
        <rFont val="宋体"/>
        <family val="0"/>
      </rPr>
      <t>万元，因公出国境10万元。2018年“三公”经费预算较2017年增加</t>
    </r>
    <r>
      <rPr>
        <sz val="11"/>
        <rFont val="宋体"/>
        <family val="0"/>
      </rPr>
      <t>23.03</t>
    </r>
    <r>
      <rPr>
        <sz val="11"/>
        <rFont val="宋体"/>
        <family val="0"/>
      </rPr>
      <t>万元，增加</t>
    </r>
    <r>
      <rPr>
        <sz val="11"/>
        <rFont val="宋体"/>
        <family val="0"/>
      </rPr>
      <t>20%</t>
    </r>
    <r>
      <rPr>
        <sz val="11"/>
        <rFont val="宋体"/>
        <family val="0"/>
      </rPr>
      <t>，主要是</t>
    </r>
    <r>
      <rPr>
        <sz val="11"/>
        <rFont val="宋体"/>
        <family val="0"/>
      </rPr>
      <t>2017</t>
    </r>
    <r>
      <rPr>
        <sz val="11"/>
        <rFont val="宋体"/>
        <family val="0"/>
      </rPr>
      <t>年度因机构改革，部分单位人员异动对财政预算系统不熟悉，导致</t>
    </r>
    <r>
      <rPr>
        <sz val="11"/>
        <rFont val="宋体"/>
        <family val="0"/>
      </rPr>
      <t>2017</t>
    </r>
    <r>
      <rPr>
        <sz val="11"/>
        <rFont val="宋体"/>
        <family val="0"/>
      </rPr>
      <t>年度部分单位未预算</t>
    </r>
    <r>
      <rPr>
        <sz val="11"/>
        <rFont val="宋体"/>
        <family val="0"/>
      </rPr>
      <t>2017</t>
    </r>
    <r>
      <rPr>
        <sz val="11"/>
        <rFont val="宋体"/>
        <family val="0"/>
      </rPr>
      <t>年度的三公经费，</t>
    </r>
    <r>
      <rPr>
        <sz val="11"/>
        <rFont val="宋体"/>
        <family val="0"/>
      </rPr>
      <t>2018</t>
    </r>
    <r>
      <rPr>
        <sz val="11"/>
        <rFont val="宋体"/>
        <family val="0"/>
      </rPr>
      <t>年度财务人员陆续到位，按财政要求将三公经费根据实际需求进行填报导致公务接待费增加。
   3、政府采购情况
2018年政府采购预算总额0万元。</t>
    </r>
  </si>
  <si>
    <r>
      <t xml:space="preserve">四、一般公共预算拨款支出预算
  </t>
    </r>
    <r>
      <rPr>
        <sz val="11"/>
        <rFont val="宋体"/>
        <family val="0"/>
      </rPr>
      <t xml:space="preserve"> （一）基本支出：2018年年初预算数为3538.84万元，是指为保障单位机构正常运转、完成日常工作任务而发生的各项支出，包括用于基本工资、津贴补贴等人员经费以及办公费、印刷费、水电费、办公设备购置等日常公用经费。
   （二）项目支出：2018年年初预算数为410.15万元，是指单位为完成特定行政工作任务或事业发展目标而发生的支出，主要包括用于发展扶持本市农业、农民、扶贫等工作领域的工作经费及相关项目支出。</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</si>
</sst>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5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2"/>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21" borderId="0" applyNumberFormat="0" applyBorder="0" applyAlignment="0" applyProtection="0"/>
    <xf numFmtId="0" fontId="41"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2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92"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92"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92"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49" fontId="0" fillId="0" borderId="0" xfId="0" applyNumberFormat="1" applyFont="1" applyFill="1" applyAlignment="1" applyProtection="1">
      <alignment/>
      <protection/>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90" fontId="6" fillId="34" borderId="0" xfId="0" applyNumberFormat="1" applyFont="1" applyFill="1" applyAlignment="1" applyProtection="1">
      <alignment horizontal="right" vertical="center"/>
      <protection/>
    </xf>
    <xf numFmtId="190" fontId="4" fillId="3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wrapText="1"/>
    </xf>
    <xf numFmtId="49" fontId="0" fillId="34" borderId="10" xfId="0" applyNumberFormat="1" applyFont="1" applyFill="1" applyBorder="1" applyAlignment="1" applyProtection="1">
      <alignment horizontal="left" vertical="top" wrapText="1"/>
      <protection/>
    </xf>
    <xf numFmtId="2" fontId="4" fillId="0" borderId="10" xfId="0" applyNumberFormat="1" applyFont="1" applyFill="1" applyBorder="1" applyAlignment="1" applyProtection="1">
      <alignment horizontal="center" vertical="center" wrapText="1"/>
      <protection/>
    </xf>
    <xf numFmtId="2" fontId="0" fillId="0" borderId="15"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2" fillId="0" borderId="0" xfId="41"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4"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wrapText="1"/>
      <protection/>
    </xf>
    <xf numFmtId="0" fontId="14" fillId="0" borderId="0" xfId="0" applyNumberFormat="1" applyFont="1" applyFill="1" applyAlignment="1" applyProtection="1">
      <alignment horizontal="left" vertical="top" wrapText="1"/>
      <protection/>
    </xf>
    <xf numFmtId="0" fontId="15"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vertical="top" wrapText="1"/>
      <protection/>
    </xf>
    <xf numFmtId="0" fontId="6"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11" sqref="D11:P1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50</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85" t="s">
        <v>264</v>
      </c>
      <c r="D5" s="47" t="s">
        <v>134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6" t="s">
        <v>87</v>
      </c>
      <c r="B1" s="106"/>
      <c r="C1" s="106"/>
      <c r="D1" s="106"/>
      <c r="E1" s="106"/>
    </row>
    <row r="2" spans="1:5" s="62" customFormat="1" ht="19.5" customHeight="1">
      <c r="A2" s="73" t="s">
        <v>135</v>
      </c>
      <c r="B2" s="75"/>
      <c r="C2" s="76"/>
      <c r="D2" s="77"/>
      <c r="E2" s="78" t="s">
        <v>65</v>
      </c>
    </row>
    <row r="3" spans="1:5" ht="30" customHeight="1">
      <c r="A3" s="108" t="s">
        <v>132</v>
      </c>
      <c r="B3" s="107" t="s">
        <v>36</v>
      </c>
      <c r="C3" s="107" t="s">
        <v>116</v>
      </c>
      <c r="D3" s="107"/>
      <c r="E3" s="107"/>
    </row>
    <row r="4" spans="1:5" ht="30" customHeight="1">
      <c r="A4" s="108"/>
      <c r="B4" s="109"/>
      <c r="C4" s="39" t="s">
        <v>27</v>
      </c>
      <c r="D4" s="21" t="s">
        <v>8</v>
      </c>
      <c r="E4" s="21" t="s">
        <v>76</v>
      </c>
    </row>
    <row r="5" spans="1:5" ht="19.5" customHeight="1">
      <c r="A5" s="42" t="s">
        <v>84</v>
      </c>
      <c r="B5" s="43" t="s">
        <v>84</v>
      </c>
      <c r="C5" s="43">
        <v>1</v>
      </c>
      <c r="D5" s="40">
        <v>2</v>
      </c>
      <c r="E5" s="44">
        <v>3</v>
      </c>
    </row>
    <row r="6" spans="1:5" s="62" customFormat="1" ht="23.25" customHeight="1">
      <c r="A6" s="64"/>
      <c r="B6" s="72"/>
      <c r="C6" s="49"/>
      <c r="D6" s="49"/>
      <c r="E6" s="66"/>
    </row>
    <row r="7" spans="1:6" ht="19.5" customHeight="1">
      <c r="A7" s="12"/>
      <c r="B7" s="74"/>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18"/>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80.5" style="0" customWidth="1"/>
  </cols>
  <sheetData>
    <row r="1" spans="1:11" ht="42.75" customHeight="1">
      <c r="A1" s="106" t="s">
        <v>34</v>
      </c>
      <c r="B1" s="106"/>
      <c r="C1" s="106"/>
      <c r="D1" s="106"/>
      <c r="E1" s="106"/>
      <c r="F1" s="106"/>
      <c r="G1" s="106"/>
      <c r="H1" s="106"/>
      <c r="I1" s="106"/>
      <c r="J1" s="106"/>
      <c r="K1" s="106"/>
    </row>
    <row r="2" spans="1:11" ht="19.5" customHeight="1">
      <c r="A2" s="79" t="s">
        <v>190</v>
      </c>
      <c r="B2" s="12"/>
      <c r="F2" s="36"/>
      <c r="G2" s="7"/>
      <c r="H2" s="10"/>
      <c r="I2" s="8"/>
      <c r="K2" s="9" t="s">
        <v>65</v>
      </c>
    </row>
    <row r="3" spans="1:11" ht="12" customHeight="1">
      <c r="A3" s="108" t="s">
        <v>74</v>
      </c>
      <c r="B3" s="108"/>
      <c r="C3" s="108"/>
      <c r="D3" s="108"/>
      <c r="E3" s="108"/>
      <c r="F3" s="108" t="s">
        <v>96</v>
      </c>
      <c r="G3" s="108"/>
      <c r="H3" s="108"/>
      <c r="I3" s="108"/>
      <c r="J3" s="108"/>
      <c r="K3" s="108" t="s">
        <v>93</v>
      </c>
    </row>
    <row r="4" spans="1:11" ht="12" customHeight="1">
      <c r="A4" s="108"/>
      <c r="B4" s="108"/>
      <c r="C4" s="108"/>
      <c r="D4" s="108"/>
      <c r="E4" s="108"/>
      <c r="F4" s="108"/>
      <c r="G4" s="108"/>
      <c r="H4" s="108"/>
      <c r="I4" s="108"/>
      <c r="J4" s="108"/>
      <c r="K4" s="108"/>
    </row>
    <row r="5" spans="1:11" ht="25.5" customHeight="1">
      <c r="A5" s="42" t="s">
        <v>27</v>
      </c>
      <c r="B5" s="43" t="s">
        <v>63</v>
      </c>
      <c r="C5" s="43" t="s">
        <v>23</v>
      </c>
      <c r="D5" s="40" t="s">
        <v>104</v>
      </c>
      <c r="E5" s="44" t="s">
        <v>125</v>
      </c>
      <c r="F5" s="42" t="s">
        <v>27</v>
      </c>
      <c r="G5" s="43" t="s">
        <v>63</v>
      </c>
      <c r="H5" s="43" t="s">
        <v>23</v>
      </c>
      <c r="I5" s="40" t="s">
        <v>104</v>
      </c>
      <c r="J5" s="44" t="s">
        <v>125</v>
      </c>
      <c r="K5" s="108"/>
    </row>
    <row r="6" spans="1:11" ht="17.25" customHeight="1">
      <c r="A6" s="44">
        <v>1</v>
      </c>
      <c r="B6" s="44">
        <v>2</v>
      </c>
      <c r="C6" s="44">
        <v>3</v>
      </c>
      <c r="D6" s="44">
        <v>4</v>
      </c>
      <c r="E6" s="44">
        <v>5</v>
      </c>
      <c r="F6" s="44">
        <v>6</v>
      </c>
      <c r="G6" s="44">
        <v>7</v>
      </c>
      <c r="H6" s="44">
        <v>8</v>
      </c>
      <c r="I6" s="44">
        <v>9</v>
      </c>
      <c r="J6" s="44">
        <v>10</v>
      </c>
      <c r="K6" s="108"/>
    </row>
    <row r="7" spans="1:11" s="62" customFormat="1" ht="68.25" customHeight="1">
      <c r="A7" s="88">
        <v>88.67000000000002</v>
      </c>
      <c r="B7" s="88">
        <v>38.67</v>
      </c>
      <c r="C7" s="88"/>
      <c r="D7" s="88">
        <v>40</v>
      </c>
      <c r="E7" s="89">
        <v>10</v>
      </c>
      <c r="F7" s="49">
        <v>111.7</v>
      </c>
      <c r="G7" s="49">
        <v>69.4</v>
      </c>
      <c r="H7" s="49">
        <v>0</v>
      </c>
      <c r="I7" s="49">
        <v>32.3</v>
      </c>
      <c r="J7" s="66">
        <v>10</v>
      </c>
      <c r="K7" s="87" t="s">
        <v>266</v>
      </c>
    </row>
    <row r="8" spans="6:9" ht="22.5" customHeight="1">
      <c r="F8" s="12"/>
      <c r="G8" s="12"/>
      <c r="I8" s="12"/>
    </row>
    <row r="9" spans="5:9" ht="22.5" customHeight="1">
      <c r="E9" s="12"/>
      <c r="F9" s="11"/>
      <c r="G9" s="11"/>
      <c r="H9" s="7"/>
      <c r="I9" s="7"/>
    </row>
    <row r="10" ht="22.5" customHeight="1">
      <c r="G10" s="12"/>
    </row>
    <row r="11" ht="22.5" customHeight="1">
      <c r="F11" s="12"/>
    </row>
    <row r="12" ht="22.5" customHeight="1">
      <c r="H12" s="12"/>
    </row>
    <row r="13" ht="22.5" customHeight="1"/>
    <row r="14" spans="6:9" ht="22.5" customHeight="1">
      <c r="F14" s="7"/>
      <c r="G14" s="11"/>
      <c r="H14" s="11"/>
      <c r="I14" s="7"/>
    </row>
    <row r="15" ht="22.5" customHeight="1"/>
    <row r="16" ht="22.5" customHeight="1"/>
    <row r="17" ht="22.5" customHeight="1"/>
    <row r="18" ht="22.5" customHeight="1">
      <c r="K18"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26" sqref="A2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6" t="s">
        <v>29</v>
      </c>
      <c r="B1" s="106"/>
      <c r="C1" s="106"/>
      <c r="D1" s="106"/>
      <c r="E1" s="106"/>
      <c r="F1" s="106"/>
      <c r="G1" s="106"/>
      <c r="H1" s="106"/>
      <c r="I1" s="106"/>
      <c r="J1" s="106"/>
      <c r="K1" s="106"/>
      <c r="L1" s="106"/>
      <c r="M1" s="106"/>
      <c r="N1" s="106"/>
      <c r="O1" s="106"/>
      <c r="P1" s="106"/>
      <c r="Q1" s="106"/>
    </row>
    <row r="2" ht="25.5" customHeight="1">
      <c r="Q2" s="82" t="s">
        <v>65</v>
      </c>
    </row>
    <row r="3" spans="1:17" ht="28.5" customHeight="1">
      <c r="A3" s="115" t="s">
        <v>98</v>
      </c>
      <c r="B3" s="115" t="s">
        <v>41</v>
      </c>
      <c r="C3" s="115" t="s">
        <v>130</v>
      </c>
      <c r="D3" s="115" t="s">
        <v>4</v>
      </c>
      <c r="E3" s="115"/>
      <c r="F3" s="115"/>
      <c r="G3" s="115"/>
      <c r="H3" s="115"/>
      <c r="I3" s="115"/>
      <c r="J3" s="115"/>
      <c r="K3" s="115"/>
      <c r="L3" s="115"/>
      <c r="M3" s="115"/>
      <c r="N3" s="115"/>
      <c r="O3" s="115"/>
      <c r="P3" s="115"/>
      <c r="Q3" s="115"/>
    </row>
    <row r="4" spans="1:17" ht="28.5" customHeight="1">
      <c r="A4" s="115"/>
      <c r="B4" s="115"/>
      <c r="C4" s="115"/>
      <c r="D4" s="115" t="s">
        <v>101</v>
      </c>
      <c r="E4" s="115" t="s">
        <v>78</v>
      </c>
      <c r="F4" s="115"/>
      <c r="G4" s="115"/>
      <c r="H4" s="115" t="s">
        <v>43</v>
      </c>
      <c r="I4" s="115" t="s">
        <v>110</v>
      </c>
      <c r="J4" s="115" t="s">
        <v>81</v>
      </c>
      <c r="K4" s="115"/>
      <c r="L4" s="115"/>
      <c r="M4" s="115"/>
      <c r="N4" s="115"/>
      <c r="O4" s="115"/>
      <c r="P4" s="115"/>
      <c r="Q4" s="115"/>
    </row>
    <row r="5" spans="1:17" ht="26.25" customHeight="1">
      <c r="A5" s="115"/>
      <c r="B5" s="115"/>
      <c r="C5" s="115"/>
      <c r="D5" s="115"/>
      <c r="E5" s="115"/>
      <c r="F5" s="115"/>
      <c r="G5" s="115"/>
      <c r="H5" s="115"/>
      <c r="I5" s="115"/>
      <c r="J5" s="115" t="s">
        <v>47</v>
      </c>
      <c r="K5" s="115" t="s">
        <v>10</v>
      </c>
      <c r="L5" s="115" t="s">
        <v>28</v>
      </c>
      <c r="M5" s="115" t="s">
        <v>46</v>
      </c>
      <c r="N5" s="115"/>
      <c r="O5" s="115"/>
      <c r="P5" s="115"/>
      <c r="Q5" s="115"/>
    </row>
    <row r="6" spans="1:17" ht="68.25" customHeight="1">
      <c r="A6" s="115"/>
      <c r="B6" s="115"/>
      <c r="C6" s="115"/>
      <c r="D6" s="115"/>
      <c r="E6" s="32" t="s">
        <v>71</v>
      </c>
      <c r="F6" s="32" t="s">
        <v>94</v>
      </c>
      <c r="G6" s="32" t="s">
        <v>128</v>
      </c>
      <c r="H6" s="115"/>
      <c r="I6" s="115"/>
      <c r="J6" s="115"/>
      <c r="K6" s="115"/>
      <c r="L6" s="115"/>
      <c r="M6" s="32" t="s">
        <v>71</v>
      </c>
      <c r="N6" s="32" t="s">
        <v>38</v>
      </c>
      <c r="O6" s="32" t="s">
        <v>90</v>
      </c>
      <c r="P6" s="32" t="s">
        <v>44</v>
      </c>
      <c r="Q6" s="32" t="s">
        <v>82</v>
      </c>
    </row>
    <row r="7" spans="1:17" ht="20.25" customHeight="1">
      <c r="A7" s="83" t="s">
        <v>84</v>
      </c>
      <c r="B7" s="84" t="s">
        <v>84</v>
      </c>
      <c r="C7" s="84">
        <v>1</v>
      </c>
      <c r="D7" s="84">
        <v>2</v>
      </c>
      <c r="E7" s="84">
        <v>3</v>
      </c>
      <c r="F7" s="84">
        <v>4</v>
      </c>
      <c r="G7" s="84">
        <v>5</v>
      </c>
      <c r="H7" s="84">
        <v>6</v>
      </c>
      <c r="I7" s="84">
        <v>7</v>
      </c>
      <c r="J7" s="84">
        <v>8</v>
      </c>
      <c r="K7" s="83">
        <v>9</v>
      </c>
      <c r="L7" s="83">
        <v>10</v>
      </c>
      <c r="M7" s="83">
        <v>11</v>
      </c>
      <c r="N7" s="83">
        <v>12</v>
      </c>
      <c r="O7" s="83">
        <v>13</v>
      </c>
      <c r="P7" s="83">
        <v>14</v>
      </c>
      <c r="Q7" s="33">
        <v>15</v>
      </c>
    </row>
    <row r="8" spans="1:17" s="62" customFormat="1" ht="23.25" customHeight="1">
      <c r="A8" s="64"/>
      <c r="B8" s="64"/>
      <c r="C8" s="80"/>
      <c r="D8" s="81"/>
      <c r="E8" s="81"/>
      <c r="F8" s="81"/>
      <c r="G8" s="81"/>
      <c r="H8" s="81"/>
      <c r="I8" s="81"/>
      <c r="J8" s="81"/>
      <c r="K8" s="81"/>
      <c r="L8" s="81"/>
      <c r="M8" s="81"/>
      <c r="N8" s="81"/>
      <c r="O8" s="81"/>
      <c r="P8" s="81"/>
      <c r="Q8" s="81"/>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zoomScalePageLayoutView="0" workbookViewId="0" topLeftCell="A1">
      <selection activeCell="T6" sqref="T6"/>
    </sheetView>
  </sheetViews>
  <sheetFormatPr defaultColWidth="9.16015625" defaultRowHeight="12.75" customHeight="1"/>
  <cols>
    <col min="1" max="11" width="9.16015625" style="0" customWidth="1"/>
    <col min="12" max="12" width="63.66015625" style="0" customWidth="1"/>
  </cols>
  <sheetData>
    <row r="3" spans="2:12" ht="64.5" customHeight="1">
      <c r="B3" s="93" t="s">
        <v>19</v>
      </c>
      <c r="C3" s="93"/>
      <c r="D3" s="93"/>
      <c r="E3" s="93"/>
      <c r="F3" s="93"/>
      <c r="G3" s="93"/>
      <c r="H3" s="93"/>
      <c r="I3" s="93"/>
      <c r="J3" s="93"/>
      <c r="K3" s="93"/>
      <c r="L3" s="93"/>
    </row>
    <row r="5" spans="2:12" ht="22.5" customHeight="1">
      <c r="B5" s="101" t="s">
        <v>257</v>
      </c>
      <c r="C5" s="101"/>
      <c r="D5" s="101"/>
      <c r="E5" s="101"/>
      <c r="F5" s="101"/>
      <c r="G5" s="101"/>
      <c r="H5" s="101"/>
      <c r="I5" s="101"/>
      <c r="J5" s="101"/>
      <c r="K5" s="101"/>
      <c r="L5" s="101"/>
    </row>
    <row r="6" spans="2:12" ht="357.75" customHeight="1">
      <c r="B6" s="94" t="s">
        <v>258</v>
      </c>
      <c r="C6" s="95"/>
      <c r="D6" s="95"/>
      <c r="E6" s="95"/>
      <c r="F6" s="95"/>
      <c r="G6" s="95"/>
      <c r="H6" s="95"/>
      <c r="I6" s="95"/>
      <c r="J6" s="95"/>
      <c r="K6" s="95"/>
      <c r="L6" s="95"/>
    </row>
    <row r="7" spans="2:12" ht="27.75" customHeight="1">
      <c r="B7" s="102" t="s">
        <v>259</v>
      </c>
      <c r="C7" s="102"/>
      <c r="D7" s="102"/>
      <c r="E7" s="102"/>
      <c r="F7" s="102"/>
      <c r="G7" s="102"/>
      <c r="H7" s="102"/>
      <c r="I7" s="102"/>
      <c r="J7" s="102"/>
      <c r="K7" s="102"/>
      <c r="L7" s="102"/>
    </row>
    <row r="8" spans="2:12" ht="236.25" customHeight="1">
      <c r="B8" s="96" t="s">
        <v>263</v>
      </c>
      <c r="C8" s="97"/>
      <c r="D8" s="97"/>
      <c r="E8" s="97"/>
      <c r="F8" s="97"/>
      <c r="G8" s="97"/>
      <c r="H8" s="97"/>
      <c r="I8" s="97"/>
      <c r="J8" s="97"/>
      <c r="K8" s="97"/>
      <c r="L8" s="97"/>
    </row>
    <row r="9" spans="2:12" ht="28.5" customHeight="1">
      <c r="B9" s="102" t="s">
        <v>260</v>
      </c>
      <c r="C9" s="102"/>
      <c r="D9" s="102"/>
      <c r="E9" s="102"/>
      <c r="F9" s="102"/>
      <c r="G9" s="102"/>
      <c r="H9" s="102"/>
      <c r="I9" s="102"/>
      <c r="J9" s="102"/>
      <c r="K9" s="102"/>
      <c r="L9" s="102"/>
    </row>
    <row r="10" spans="2:12" ht="180.75" customHeight="1">
      <c r="B10" s="96" t="s">
        <v>265</v>
      </c>
      <c r="C10" s="97"/>
      <c r="D10" s="97"/>
      <c r="E10" s="97"/>
      <c r="F10" s="97"/>
      <c r="G10" s="97"/>
      <c r="H10" s="97"/>
      <c r="I10" s="97"/>
      <c r="J10" s="97"/>
      <c r="K10" s="97"/>
      <c r="L10" s="97"/>
    </row>
    <row r="11" spans="2:12" ht="12.75" customHeight="1">
      <c r="B11" s="86"/>
      <c r="C11" s="86"/>
      <c r="D11" s="86"/>
      <c r="E11" s="86"/>
      <c r="F11" s="86"/>
      <c r="G11" s="86"/>
      <c r="H11" s="86"/>
      <c r="I11" s="86"/>
      <c r="J11" s="86"/>
      <c r="K11" s="86"/>
      <c r="L11" s="86"/>
    </row>
    <row r="12" spans="2:12" ht="135" customHeight="1">
      <c r="B12" s="98" t="s">
        <v>268</v>
      </c>
      <c r="C12" s="98"/>
      <c r="D12" s="98"/>
      <c r="E12" s="98"/>
      <c r="F12" s="98"/>
      <c r="G12" s="98"/>
      <c r="H12" s="98"/>
      <c r="I12" s="98"/>
      <c r="J12" s="98"/>
      <c r="K12" s="98"/>
      <c r="L12" s="98"/>
    </row>
    <row r="13" spans="2:12" ht="21.75" customHeight="1">
      <c r="B13" s="91" t="s">
        <v>261</v>
      </c>
      <c r="C13" s="91"/>
      <c r="D13" s="91"/>
      <c r="E13" s="91"/>
      <c r="F13" s="91"/>
      <c r="G13" s="91"/>
      <c r="H13" s="91"/>
      <c r="I13" s="91"/>
      <c r="J13" s="91"/>
      <c r="K13" s="91"/>
      <c r="L13" s="91"/>
    </row>
    <row r="14" spans="2:12" ht="130.5" customHeight="1">
      <c r="B14" s="99" t="s">
        <v>267</v>
      </c>
      <c r="C14" s="100"/>
      <c r="D14" s="100"/>
      <c r="E14" s="100"/>
      <c r="F14" s="100"/>
      <c r="G14" s="100"/>
      <c r="H14" s="100"/>
      <c r="I14" s="100"/>
      <c r="J14" s="100"/>
      <c r="K14" s="100"/>
      <c r="L14" s="100"/>
    </row>
    <row r="15" spans="2:12" ht="12.75" customHeight="1">
      <c r="B15" s="86"/>
      <c r="C15" s="86"/>
      <c r="D15" s="86"/>
      <c r="E15" s="86"/>
      <c r="F15" s="86"/>
      <c r="G15" s="86"/>
      <c r="H15" s="86"/>
      <c r="I15" s="86"/>
      <c r="J15" s="86"/>
      <c r="K15" s="86"/>
      <c r="L15" s="86"/>
    </row>
    <row r="16" spans="2:12" ht="218.25" customHeight="1">
      <c r="B16" s="92" t="s">
        <v>262</v>
      </c>
      <c r="C16" s="92"/>
      <c r="D16" s="92"/>
      <c r="E16" s="92"/>
      <c r="F16" s="92"/>
      <c r="G16" s="92"/>
      <c r="H16" s="92"/>
      <c r="I16" s="92"/>
      <c r="J16" s="92"/>
      <c r="K16" s="92"/>
      <c r="L16" s="92"/>
    </row>
  </sheetData>
  <sheetProtection formatCells="0" formatColumns="0" formatRows="0"/>
  <mergeCells count="11">
    <mergeCell ref="B9:L9"/>
    <mergeCell ref="B13:L13"/>
    <mergeCell ref="B16:L16"/>
    <mergeCell ref="B3:L3"/>
    <mergeCell ref="B6:L6"/>
    <mergeCell ref="B8:L8"/>
    <mergeCell ref="B10:L10"/>
    <mergeCell ref="B12:L12"/>
    <mergeCell ref="B14:L14"/>
    <mergeCell ref="B5:L5"/>
    <mergeCell ref="B7:L7"/>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6" t="s">
        <v>26</v>
      </c>
      <c r="B1" s="106"/>
      <c r="C1" s="106"/>
      <c r="D1" s="10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6"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103" t="s">
        <v>108</v>
      </c>
      <c r="B4" s="104"/>
      <c r="C4" s="105" t="s">
        <v>42</v>
      </c>
      <c r="D4" s="10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4" t="s">
        <v>2</v>
      </c>
      <c r="B5" s="26" t="s">
        <v>59</v>
      </c>
      <c r="C5" s="14" t="s">
        <v>2</v>
      </c>
      <c r="D5" s="19"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2" customFormat="1" ht="22.5" customHeight="1">
      <c r="A6" s="54" t="s">
        <v>17</v>
      </c>
      <c r="B6" s="49">
        <v>3911.87</v>
      </c>
      <c r="C6" s="50" t="s">
        <v>15</v>
      </c>
      <c r="D6" s="49">
        <v>0</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52" customFormat="1" ht="22.5" customHeight="1">
      <c r="A7" s="48" t="s">
        <v>80</v>
      </c>
      <c r="B7" s="49">
        <v>3902.17</v>
      </c>
      <c r="C7" s="50" t="s">
        <v>20</v>
      </c>
      <c r="D7" s="49">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52" customFormat="1" ht="22.5" customHeight="1">
      <c r="A8" s="48" t="s">
        <v>67</v>
      </c>
      <c r="B8" s="49">
        <v>9.7</v>
      </c>
      <c r="C8" s="50" t="s">
        <v>109</v>
      </c>
      <c r="D8" s="49">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52" customFormat="1" ht="22.5" customHeight="1">
      <c r="A9" s="48" t="s">
        <v>92</v>
      </c>
      <c r="B9" s="49">
        <v>0</v>
      </c>
      <c r="C9" s="50" t="s">
        <v>61</v>
      </c>
      <c r="D9" s="49">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52" customFormat="1" ht="22.5" customHeight="1">
      <c r="A10" s="48" t="s">
        <v>58</v>
      </c>
      <c r="B10" s="49">
        <v>0</v>
      </c>
      <c r="C10" s="50" t="s">
        <v>95</v>
      </c>
      <c r="D10" s="49">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52" customFormat="1" ht="22.5" customHeight="1">
      <c r="A11" s="48" t="s">
        <v>115</v>
      </c>
      <c r="B11" s="49">
        <v>0</v>
      </c>
      <c r="C11" s="50" t="s">
        <v>18</v>
      </c>
      <c r="D11" s="49">
        <v>441.16</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52" customFormat="1" ht="22.5" customHeight="1">
      <c r="A12" s="48" t="s">
        <v>12</v>
      </c>
      <c r="B12" s="49">
        <v>37.12</v>
      </c>
      <c r="C12" s="50" t="s">
        <v>122</v>
      </c>
      <c r="D12" s="49">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52" customFormat="1" ht="22.5" customHeight="1">
      <c r="A13" s="58" t="s">
        <v>5</v>
      </c>
      <c r="B13" s="49">
        <v>0</v>
      </c>
      <c r="C13" s="50" t="s">
        <v>72</v>
      </c>
      <c r="D13" s="49">
        <v>155.77</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52" customFormat="1" ht="22.5" customHeight="1">
      <c r="A14" s="48"/>
      <c r="B14" s="57"/>
      <c r="C14" s="50" t="s">
        <v>31</v>
      </c>
      <c r="D14" s="49">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52" customFormat="1" ht="22.5" customHeight="1">
      <c r="A15" s="48"/>
      <c r="B15" s="49"/>
      <c r="C15" s="50" t="s">
        <v>62</v>
      </c>
      <c r="D15" s="49">
        <v>265.41</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52" customFormat="1" ht="22.5" customHeight="1">
      <c r="A16" s="48"/>
      <c r="B16" s="49"/>
      <c r="C16" s="50" t="s">
        <v>57</v>
      </c>
      <c r="D16" s="49">
        <v>3</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52" customFormat="1" ht="22.5" customHeight="1">
      <c r="A17" s="48"/>
      <c r="B17" s="49"/>
      <c r="C17" s="50" t="s">
        <v>123</v>
      </c>
      <c r="D17" s="49">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52" customFormat="1" ht="22.5" customHeight="1">
      <c r="A18" s="48"/>
      <c r="B18" s="49"/>
      <c r="C18" s="50" t="s">
        <v>103</v>
      </c>
      <c r="D18" s="49">
        <v>2879.62</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52" customFormat="1" ht="22.5" customHeight="1">
      <c r="A19" s="48"/>
      <c r="B19" s="49"/>
      <c r="C19" s="50" t="s">
        <v>40</v>
      </c>
      <c r="D19" s="49">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52" customFormat="1" ht="22.5" customHeight="1">
      <c r="A20" s="48"/>
      <c r="B20" s="49"/>
      <c r="C20" s="50" t="s">
        <v>55</v>
      </c>
      <c r="D20" s="49">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52" customFormat="1" ht="22.5" customHeight="1">
      <c r="A21" s="48"/>
      <c r="B21" s="49"/>
      <c r="C21" s="53" t="s">
        <v>45</v>
      </c>
      <c r="D21" s="49">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52" customFormat="1" ht="22.5" customHeight="1">
      <c r="A22" s="48"/>
      <c r="B22" s="49"/>
      <c r="C22" s="53" t="s">
        <v>120</v>
      </c>
      <c r="D22" s="49">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52" customFormat="1" ht="22.5" customHeight="1">
      <c r="A23" s="48"/>
      <c r="B23" s="49"/>
      <c r="C23" s="53" t="s">
        <v>107</v>
      </c>
      <c r="D23" s="49">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52" customFormat="1" ht="22.5" customHeight="1">
      <c r="A24" s="48"/>
      <c r="B24" s="49"/>
      <c r="C24" s="53" t="s">
        <v>85</v>
      </c>
      <c r="D24" s="49">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52" customFormat="1" ht="22.5" customHeight="1">
      <c r="A25" s="48"/>
      <c r="B25" s="49"/>
      <c r="C25" s="53" t="s">
        <v>105</v>
      </c>
      <c r="D25" s="49">
        <v>204.03</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52" customFormat="1" ht="22.5" customHeight="1">
      <c r="A26" s="53"/>
      <c r="B26" s="57"/>
      <c r="C26" s="53" t="s">
        <v>48</v>
      </c>
      <c r="D26" s="56">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52" customFormat="1" ht="22.5" customHeight="1">
      <c r="A27" s="53"/>
      <c r="B27" s="57"/>
      <c r="C27" s="55" t="s">
        <v>97</v>
      </c>
      <c r="D27" s="49">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52" customFormat="1" ht="22.5" customHeight="1">
      <c r="A28" s="53"/>
      <c r="B28" s="57"/>
      <c r="C28" s="53" t="s">
        <v>100</v>
      </c>
      <c r="D28" s="59">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52" customFormat="1" ht="22.5" customHeight="1">
      <c r="A29" s="60"/>
      <c r="B29" s="57"/>
      <c r="C29" s="55" t="s">
        <v>111</v>
      </c>
      <c r="D29" s="56">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52" customFormat="1" ht="22.5" customHeight="1">
      <c r="A30" s="48"/>
      <c r="B30" s="49"/>
      <c r="C30" s="55" t="s">
        <v>35</v>
      </c>
      <c r="D30" s="56">
        <v>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52" customFormat="1" ht="22.5" customHeight="1">
      <c r="A31" s="48"/>
      <c r="B31" s="49"/>
      <c r="C31" s="55" t="s">
        <v>119</v>
      </c>
      <c r="D31" s="56">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52" customFormat="1" ht="22.5" customHeight="1">
      <c r="A32" s="48"/>
      <c r="B32" s="49"/>
      <c r="C32" s="55" t="s">
        <v>99</v>
      </c>
      <c r="D32" s="56">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52" customFormat="1" ht="22.5" customHeight="1">
      <c r="A33" s="48"/>
      <c r="B33" s="49"/>
      <c r="C33" s="55" t="s">
        <v>73</v>
      </c>
      <c r="D33" s="49">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 customFormat="1" ht="22.5" customHeight="1">
      <c r="A34" s="20" t="s">
        <v>25</v>
      </c>
      <c r="B34" s="30">
        <f>SUM(B6+B9+B10+B11+B12+B13)</f>
        <v>3948.99</v>
      </c>
      <c r="C34" s="20" t="s">
        <v>21</v>
      </c>
      <c r="D34" s="29">
        <f>SUM(D6+D7+D8+D9+D10+D11+D12+D13+D14+D15+D16+D17+D18+D19+D20+D21+D22+D23+D24+D25+D26+D27+D28+D29+D30+D31+D32+D33)</f>
        <v>3948.9900000000002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2" customFormat="1" ht="21.75" customHeight="1">
      <c r="A35" s="61" t="s">
        <v>106</v>
      </c>
      <c r="B35" s="49">
        <v>0</v>
      </c>
      <c r="C35" s="50" t="s">
        <v>127</v>
      </c>
      <c r="D35" s="57">
        <f>B36-D34</f>
        <v>0</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 customFormat="1" ht="21.75" customHeight="1">
      <c r="A36" s="18" t="s">
        <v>133</v>
      </c>
      <c r="B36" s="27">
        <f>SUM(B34+B35)</f>
        <v>3948.99</v>
      </c>
      <c r="C36" s="14" t="s">
        <v>22</v>
      </c>
      <c r="D36" s="29">
        <f>SUM(D34+D35)</f>
        <v>3948.9900000000002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26" sqref="B26"/>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6" t="s">
        <v>88</v>
      </c>
      <c r="B1" s="106"/>
      <c r="C1" s="106"/>
      <c r="D1" s="106"/>
      <c r="E1" s="106"/>
      <c r="F1" s="10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6" t="s">
        <v>135</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103" t="s">
        <v>108</v>
      </c>
      <c r="B4" s="103"/>
      <c r="C4" s="105" t="s">
        <v>42</v>
      </c>
      <c r="D4" s="105"/>
      <c r="E4" s="17"/>
      <c r="F4" s="1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4" t="s">
        <v>2</v>
      </c>
      <c r="B5" s="14" t="s">
        <v>59</v>
      </c>
      <c r="C5" s="14" t="s">
        <v>2</v>
      </c>
      <c r="D5" s="37" t="s">
        <v>69</v>
      </c>
      <c r="E5" s="37" t="s">
        <v>13</v>
      </c>
      <c r="F5" s="37"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2" customFormat="1" ht="22.5" customHeight="1">
      <c r="A6" s="63" t="s">
        <v>124</v>
      </c>
      <c r="B6" s="49">
        <v>3911.87</v>
      </c>
      <c r="C6" s="53" t="s">
        <v>15</v>
      </c>
      <c r="D6" s="49">
        <v>0</v>
      </c>
      <c r="E6" s="49">
        <v>0</v>
      </c>
      <c r="F6" s="49">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2" customFormat="1" ht="22.5" customHeight="1">
      <c r="A7" s="48" t="s">
        <v>53</v>
      </c>
      <c r="B7" s="49">
        <v>3911.87</v>
      </c>
      <c r="C7" s="53" t="s">
        <v>20</v>
      </c>
      <c r="D7" s="49">
        <v>0</v>
      </c>
      <c r="E7" s="49">
        <v>0</v>
      </c>
      <c r="F7" s="49">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2" customFormat="1" ht="22.5" customHeight="1">
      <c r="A8" s="48" t="s">
        <v>129</v>
      </c>
      <c r="B8" s="49">
        <v>0</v>
      </c>
      <c r="C8" s="53" t="s">
        <v>109</v>
      </c>
      <c r="D8" s="49">
        <v>0</v>
      </c>
      <c r="E8" s="49">
        <v>0</v>
      </c>
      <c r="F8" s="49">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2" customFormat="1" ht="22.5" customHeight="1">
      <c r="A9" s="48"/>
      <c r="B9" s="49"/>
      <c r="C9" s="53" t="s">
        <v>61</v>
      </c>
      <c r="D9" s="49">
        <v>0</v>
      </c>
      <c r="E9" s="49">
        <v>0</v>
      </c>
      <c r="F9" s="49">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2" customFormat="1" ht="22.5" customHeight="1">
      <c r="A10" s="48" t="s">
        <v>56</v>
      </c>
      <c r="B10" s="49">
        <v>0</v>
      </c>
      <c r="C10" s="53" t="s">
        <v>95</v>
      </c>
      <c r="D10" s="49">
        <v>0</v>
      </c>
      <c r="E10" s="49">
        <v>0</v>
      </c>
      <c r="F10" s="49">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2" customFormat="1" ht="22.5" customHeight="1">
      <c r="A11" s="48" t="s">
        <v>53</v>
      </c>
      <c r="B11" s="49">
        <v>0</v>
      </c>
      <c r="C11" s="53" t="s">
        <v>18</v>
      </c>
      <c r="D11" s="49">
        <v>434.98</v>
      </c>
      <c r="E11" s="49">
        <v>434.98</v>
      </c>
      <c r="F11" s="49">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2" customFormat="1" ht="22.5" customHeight="1">
      <c r="A12" s="48" t="s">
        <v>129</v>
      </c>
      <c r="B12" s="49">
        <v>0</v>
      </c>
      <c r="C12" s="53" t="s">
        <v>122</v>
      </c>
      <c r="D12" s="49">
        <v>0</v>
      </c>
      <c r="E12" s="49">
        <v>0</v>
      </c>
      <c r="F12" s="49">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2" customFormat="1" ht="22.5" customHeight="1">
      <c r="A13" s="58"/>
      <c r="B13" s="49"/>
      <c r="C13" s="53" t="s">
        <v>72</v>
      </c>
      <c r="D13" s="49">
        <v>155.77</v>
      </c>
      <c r="E13" s="49">
        <v>155.77</v>
      </c>
      <c r="F13" s="49">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2" customFormat="1" ht="22.5" customHeight="1">
      <c r="A14" s="48"/>
      <c r="B14" s="57"/>
      <c r="C14" s="53" t="s">
        <v>31</v>
      </c>
      <c r="D14" s="49">
        <v>0</v>
      </c>
      <c r="E14" s="49">
        <v>0</v>
      </c>
      <c r="F14" s="49">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2" customFormat="1" ht="22.5" customHeight="1">
      <c r="A15" s="48"/>
      <c r="B15" s="49"/>
      <c r="C15" s="53" t="s">
        <v>62</v>
      </c>
      <c r="D15" s="49">
        <v>241.97</v>
      </c>
      <c r="E15" s="49">
        <v>241.97</v>
      </c>
      <c r="F15" s="49">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2" customFormat="1" ht="22.5" customHeight="1">
      <c r="A16" s="48"/>
      <c r="B16" s="49"/>
      <c r="C16" s="53" t="s">
        <v>57</v>
      </c>
      <c r="D16" s="49">
        <v>3</v>
      </c>
      <c r="E16" s="49">
        <v>3</v>
      </c>
      <c r="F16" s="49">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2" customFormat="1" ht="22.5" customHeight="1">
      <c r="A17" s="48"/>
      <c r="B17" s="49"/>
      <c r="C17" s="53" t="s">
        <v>123</v>
      </c>
      <c r="D17" s="49">
        <v>0</v>
      </c>
      <c r="E17" s="49">
        <v>0</v>
      </c>
      <c r="F17" s="49">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2" customFormat="1" ht="22.5" customHeight="1">
      <c r="A18" s="48"/>
      <c r="B18" s="49"/>
      <c r="C18" s="53" t="s">
        <v>103</v>
      </c>
      <c r="D18" s="49">
        <v>2872.12</v>
      </c>
      <c r="E18" s="49">
        <v>2872.12</v>
      </c>
      <c r="F18" s="49">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2" customFormat="1" ht="22.5" customHeight="1">
      <c r="A19" s="48"/>
      <c r="B19" s="49"/>
      <c r="C19" s="53" t="s">
        <v>40</v>
      </c>
      <c r="D19" s="49">
        <v>0</v>
      </c>
      <c r="E19" s="49">
        <v>0</v>
      </c>
      <c r="F19" s="49">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2" customFormat="1" ht="22.5" customHeight="1">
      <c r="A20" s="48"/>
      <c r="B20" s="49"/>
      <c r="C20" s="53" t="s">
        <v>55</v>
      </c>
      <c r="D20" s="49">
        <v>0</v>
      </c>
      <c r="E20" s="49">
        <v>0</v>
      </c>
      <c r="F20" s="49">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2" customFormat="1" ht="22.5" customHeight="1">
      <c r="A21" s="48"/>
      <c r="B21" s="49"/>
      <c r="C21" s="53" t="s">
        <v>45</v>
      </c>
      <c r="D21" s="49">
        <v>0</v>
      </c>
      <c r="E21" s="49">
        <v>0</v>
      </c>
      <c r="F21" s="49">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2" customFormat="1" ht="22.5" customHeight="1">
      <c r="A22" s="48"/>
      <c r="B22" s="49"/>
      <c r="C22" s="53" t="s">
        <v>120</v>
      </c>
      <c r="D22" s="49">
        <v>0</v>
      </c>
      <c r="E22" s="49">
        <v>0</v>
      </c>
      <c r="F22" s="49">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2" customFormat="1" ht="22.5" customHeight="1">
      <c r="A23" s="48"/>
      <c r="B23" s="49"/>
      <c r="C23" s="53" t="s">
        <v>107</v>
      </c>
      <c r="D23" s="49">
        <v>0</v>
      </c>
      <c r="E23" s="49">
        <v>0</v>
      </c>
      <c r="F23" s="49">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2" customFormat="1" ht="22.5" customHeight="1">
      <c r="A24" s="48"/>
      <c r="B24" s="49"/>
      <c r="C24" s="53" t="s">
        <v>85</v>
      </c>
      <c r="D24" s="49">
        <v>0</v>
      </c>
      <c r="E24" s="49">
        <v>0</v>
      </c>
      <c r="F24" s="49">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2" customFormat="1" ht="22.5" customHeight="1">
      <c r="A25" s="48"/>
      <c r="B25" s="49"/>
      <c r="C25" s="53" t="s">
        <v>105</v>
      </c>
      <c r="D25" s="49">
        <v>204.03</v>
      </c>
      <c r="E25" s="49">
        <v>204.03</v>
      </c>
      <c r="F25" s="49">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2" customFormat="1" ht="22.5" customHeight="1">
      <c r="A26" s="53"/>
      <c r="B26" s="57"/>
      <c r="C26" s="53" t="s">
        <v>48</v>
      </c>
      <c r="D26" s="49">
        <v>0</v>
      </c>
      <c r="E26" s="49">
        <v>0</v>
      </c>
      <c r="F26" s="49">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2" customFormat="1" ht="22.5" customHeight="1">
      <c r="A27" s="53"/>
      <c r="B27" s="57"/>
      <c r="C27" s="53" t="s">
        <v>97</v>
      </c>
      <c r="D27" s="49">
        <v>0</v>
      </c>
      <c r="E27" s="49">
        <v>0</v>
      </c>
      <c r="F27" s="49">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2" customFormat="1" ht="22.5" customHeight="1">
      <c r="A28" s="53"/>
      <c r="B28" s="57"/>
      <c r="C28" s="53" t="s">
        <v>100</v>
      </c>
      <c r="D28" s="49">
        <v>0</v>
      </c>
      <c r="E28" s="49">
        <v>0</v>
      </c>
      <c r="F28" s="49">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2" customFormat="1" ht="22.5" customHeight="1">
      <c r="A29" s="60"/>
      <c r="B29" s="57"/>
      <c r="C29" s="53" t="s">
        <v>111</v>
      </c>
      <c r="D29" s="49">
        <v>0</v>
      </c>
      <c r="E29" s="49">
        <v>0</v>
      </c>
      <c r="F29" s="49">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2" customFormat="1" ht="22.5" customHeight="1">
      <c r="A30" s="48"/>
      <c r="B30" s="49"/>
      <c r="C30" s="53" t="s">
        <v>35</v>
      </c>
      <c r="D30" s="49">
        <v>0</v>
      </c>
      <c r="E30" s="49">
        <v>0</v>
      </c>
      <c r="F30" s="49">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2" customFormat="1" ht="22.5" customHeight="1">
      <c r="A31" s="48"/>
      <c r="B31" s="49"/>
      <c r="C31" s="53" t="s">
        <v>119</v>
      </c>
      <c r="D31" s="49">
        <v>0</v>
      </c>
      <c r="E31" s="49">
        <v>0</v>
      </c>
      <c r="F31" s="49">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2" customFormat="1" ht="22.5" customHeight="1">
      <c r="A32" s="48"/>
      <c r="B32" s="49"/>
      <c r="C32" s="53" t="s">
        <v>99</v>
      </c>
      <c r="D32" s="49">
        <v>0</v>
      </c>
      <c r="E32" s="49">
        <v>0</v>
      </c>
      <c r="F32" s="49">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2" customFormat="1" ht="22.5" customHeight="1">
      <c r="A33" s="48"/>
      <c r="B33" s="49"/>
      <c r="C33" s="53" t="s">
        <v>73</v>
      </c>
      <c r="D33" s="49">
        <v>0</v>
      </c>
      <c r="E33" s="49">
        <v>0</v>
      </c>
      <c r="F33" s="49">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ht="22.5" customHeight="1">
      <c r="A34" s="20"/>
      <c r="B34" s="28"/>
      <c r="C34" s="20" t="s">
        <v>21</v>
      </c>
      <c r="D34" s="29">
        <f>SUM(D6+D7+D8+D9+D10+D11+D12+D13+D14+D15+D16+D17+D18+D19+D20+D21+D22+D23+D24+D25+D26+D27+D28+D29+D30+D31+D32+D33)</f>
        <v>3911.8700000000003</v>
      </c>
      <c r="E34" s="29">
        <f>SUM(E6+E7+E8+E9+E10+E11+E12+E13+E14+E15+E16+E17+E18+E19+E20+E21+E22+E23+E24+E25+E26+E27+E28+E29+E30+E31+E32+E33)</f>
        <v>3911.8700000000003</v>
      </c>
      <c r="F34" s="29">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5"/>
      <c r="B35" s="38"/>
      <c r="C35" s="16" t="s">
        <v>127</v>
      </c>
      <c r="D35" s="28">
        <f>B36-D34</f>
        <v>0</v>
      </c>
      <c r="E35" s="29">
        <f>B7+B11-E34</f>
        <v>0</v>
      </c>
      <c r="F35" s="29">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2" customFormat="1" ht="21.75" customHeight="1">
      <c r="A36" s="60" t="s">
        <v>133</v>
      </c>
      <c r="B36" s="49">
        <v>3911.87</v>
      </c>
      <c r="C36" s="60" t="s">
        <v>22</v>
      </c>
      <c r="D36" s="57">
        <f>SUM(D34+D35)</f>
        <v>3911.8700000000003</v>
      </c>
      <c r="E36" s="57">
        <f>SUM(E34+E35)</f>
        <v>3911.8700000000003</v>
      </c>
      <c r="F36" s="57">
        <f>SUM(F34+F35)</f>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6" t="s">
        <v>51</v>
      </c>
      <c r="B1" s="106"/>
      <c r="C1" s="106"/>
      <c r="D1" s="106"/>
      <c r="E1" s="106"/>
      <c r="F1" s="106"/>
      <c r="G1" s="106"/>
      <c r="H1" s="106"/>
      <c r="I1" s="106"/>
      <c r="J1" s="106"/>
      <c r="K1" s="106"/>
    </row>
    <row r="2" spans="1:11" ht="19.5" customHeight="1">
      <c r="A2" s="36" t="s">
        <v>190</v>
      </c>
      <c r="B2" s="11"/>
      <c r="C2" s="10"/>
      <c r="D2" s="8"/>
      <c r="E2" s="8"/>
      <c r="F2" s="8"/>
      <c r="G2" s="9"/>
      <c r="I2" s="9"/>
      <c r="K2" s="9" t="s">
        <v>65</v>
      </c>
    </row>
    <row r="3" spans="1:11" ht="19.5" customHeight="1">
      <c r="A3" s="107" t="s">
        <v>132</v>
      </c>
      <c r="B3" s="107" t="s">
        <v>36</v>
      </c>
      <c r="C3" s="107" t="s">
        <v>27</v>
      </c>
      <c r="D3" s="107" t="s">
        <v>94</v>
      </c>
      <c r="E3" s="107" t="s">
        <v>128</v>
      </c>
      <c r="F3" s="107" t="s">
        <v>39</v>
      </c>
      <c r="G3" s="107" t="s">
        <v>16</v>
      </c>
      <c r="H3" s="107" t="s">
        <v>10</v>
      </c>
      <c r="I3" s="107" t="s">
        <v>28</v>
      </c>
      <c r="J3" s="107" t="s">
        <v>79</v>
      </c>
      <c r="K3" s="108" t="s">
        <v>14</v>
      </c>
    </row>
    <row r="4" spans="1:11" ht="26.25" customHeight="1">
      <c r="A4" s="107"/>
      <c r="B4" s="103"/>
      <c r="C4" s="103"/>
      <c r="D4" s="107"/>
      <c r="E4" s="107"/>
      <c r="F4" s="107"/>
      <c r="G4" s="107"/>
      <c r="H4" s="107"/>
      <c r="I4" s="107"/>
      <c r="J4" s="107"/>
      <c r="K4" s="108"/>
    </row>
    <row r="5" spans="1:11" ht="19.5" customHeight="1">
      <c r="A5" s="14" t="s">
        <v>84</v>
      </c>
      <c r="B5" s="40" t="s">
        <v>84</v>
      </c>
      <c r="C5" s="40">
        <v>1</v>
      </c>
      <c r="D5" s="40">
        <v>2</v>
      </c>
      <c r="E5" s="40">
        <v>3</v>
      </c>
      <c r="F5" s="40">
        <v>4</v>
      </c>
      <c r="G5" s="40">
        <v>5</v>
      </c>
      <c r="H5" s="14">
        <v>6</v>
      </c>
      <c r="I5" s="14">
        <v>7</v>
      </c>
      <c r="J5" s="37">
        <v>8</v>
      </c>
      <c r="K5" s="41">
        <v>9</v>
      </c>
    </row>
    <row r="6" spans="1:11" s="62" customFormat="1" ht="22.5" customHeight="1">
      <c r="A6" s="64"/>
      <c r="B6" s="65" t="s">
        <v>27</v>
      </c>
      <c r="C6" s="49">
        <v>3948.99</v>
      </c>
      <c r="D6" s="49">
        <v>3902.17</v>
      </c>
      <c r="E6" s="49">
        <v>9.7</v>
      </c>
      <c r="F6" s="49">
        <v>0</v>
      </c>
      <c r="G6" s="49">
        <v>0</v>
      </c>
      <c r="H6" s="66">
        <v>0</v>
      </c>
      <c r="I6" s="66">
        <v>37.12</v>
      </c>
      <c r="J6" s="66">
        <v>0</v>
      </c>
      <c r="K6" s="66">
        <v>0</v>
      </c>
    </row>
    <row r="7" spans="1:11" ht="22.5" customHeight="1">
      <c r="A7" s="64" t="s">
        <v>163</v>
      </c>
      <c r="B7" s="65" t="s">
        <v>136</v>
      </c>
      <c r="C7" s="49">
        <v>441.16</v>
      </c>
      <c r="D7" s="49">
        <v>434.98</v>
      </c>
      <c r="E7" s="49">
        <v>0</v>
      </c>
      <c r="F7" s="49">
        <v>0</v>
      </c>
      <c r="G7" s="49">
        <v>0</v>
      </c>
      <c r="H7" s="66">
        <v>0</v>
      </c>
      <c r="I7" s="66">
        <v>6.18</v>
      </c>
      <c r="J7" s="66">
        <v>0</v>
      </c>
      <c r="K7" s="66">
        <v>0</v>
      </c>
    </row>
    <row r="8" spans="1:11" ht="22.5" customHeight="1">
      <c r="A8" s="64" t="s">
        <v>164</v>
      </c>
      <c r="B8" s="65" t="s">
        <v>137</v>
      </c>
      <c r="C8" s="49">
        <v>441.16</v>
      </c>
      <c r="D8" s="49">
        <v>434.98</v>
      </c>
      <c r="E8" s="49">
        <v>0</v>
      </c>
      <c r="F8" s="49">
        <v>0</v>
      </c>
      <c r="G8" s="49">
        <v>0</v>
      </c>
      <c r="H8" s="66">
        <v>0</v>
      </c>
      <c r="I8" s="66">
        <v>6.18</v>
      </c>
      <c r="J8" s="66">
        <v>0</v>
      </c>
      <c r="K8" s="66">
        <v>0</v>
      </c>
    </row>
    <row r="9" spans="1:11" ht="22.5" customHeight="1">
      <c r="A9" s="64" t="s">
        <v>165</v>
      </c>
      <c r="B9" s="65" t="s">
        <v>138</v>
      </c>
      <c r="C9" s="49">
        <v>441.16</v>
      </c>
      <c r="D9" s="49">
        <v>434.98</v>
      </c>
      <c r="E9" s="49">
        <v>0</v>
      </c>
      <c r="F9" s="49">
        <v>0</v>
      </c>
      <c r="G9" s="49">
        <v>0</v>
      </c>
      <c r="H9" s="66">
        <v>0</v>
      </c>
      <c r="I9" s="66">
        <v>6.18</v>
      </c>
      <c r="J9" s="66">
        <v>0</v>
      </c>
      <c r="K9" s="66">
        <v>0</v>
      </c>
    </row>
    <row r="10" spans="1:11" ht="22.5" customHeight="1">
      <c r="A10" s="64" t="s">
        <v>166</v>
      </c>
      <c r="B10" s="65" t="s">
        <v>139</v>
      </c>
      <c r="C10" s="49">
        <v>155.77</v>
      </c>
      <c r="D10" s="49">
        <v>155.77</v>
      </c>
      <c r="E10" s="49">
        <v>0</v>
      </c>
      <c r="F10" s="49">
        <v>0</v>
      </c>
      <c r="G10" s="49">
        <v>0</v>
      </c>
      <c r="H10" s="66">
        <v>0</v>
      </c>
      <c r="I10" s="66">
        <v>0</v>
      </c>
      <c r="J10" s="66">
        <v>0</v>
      </c>
      <c r="K10" s="66">
        <v>0</v>
      </c>
    </row>
    <row r="11" spans="1:11" ht="22.5" customHeight="1">
      <c r="A11" s="64" t="s">
        <v>167</v>
      </c>
      <c r="B11" s="65" t="s">
        <v>140</v>
      </c>
      <c r="C11" s="49">
        <v>155.77</v>
      </c>
      <c r="D11" s="49">
        <v>155.77</v>
      </c>
      <c r="E11" s="49">
        <v>0</v>
      </c>
      <c r="F11" s="49">
        <v>0</v>
      </c>
      <c r="G11" s="49">
        <v>0</v>
      </c>
      <c r="H11" s="66">
        <v>0</v>
      </c>
      <c r="I11" s="66">
        <v>0</v>
      </c>
      <c r="J11" s="66">
        <v>0</v>
      </c>
      <c r="K11" s="66">
        <v>0</v>
      </c>
    </row>
    <row r="12" spans="1:11" ht="22.5" customHeight="1">
      <c r="A12" s="64" t="s">
        <v>168</v>
      </c>
      <c r="B12" s="65" t="s">
        <v>141</v>
      </c>
      <c r="C12" s="49">
        <v>152.68</v>
      </c>
      <c r="D12" s="49">
        <v>152.68</v>
      </c>
      <c r="E12" s="49">
        <v>0</v>
      </c>
      <c r="F12" s="49">
        <v>0</v>
      </c>
      <c r="G12" s="49">
        <v>0</v>
      </c>
      <c r="H12" s="66">
        <v>0</v>
      </c>
      <c r="I12" s="66">
        <v>0</v>
      </c>
      <c r="J12" s="66">
        <v>0</v>
      </c>
      <c r="K12" s="66">
        <v>0</v>
      </c>
    </row>
    <row r="13" spans="1:11" ht="22.5" customHeight="1">
      <c r="A13" s="64" t="s">
        <v>169</v>
      </c>
      <c r="B13" s="65" t="s">
        <v>142</v>
      </c>
      <c r="C13" s="49">
        <v>2.79</v>
      </c>
      <c r="D13" s="49">
        <v>2.79</v>
      </c>
      <c r="E13" s="49">
        <v>0</v>
      </c>
      <c r="F13" s="49">
        <v>0</v>
      </c>
      <c r="G13" s="49">
        <v>0</v>
      </c>
      <c r="H13" s="66">
        <v>0</v>
      </c>
      <c r="I13" s="66">
        <v>0</v>
      </c>
      <c r="J13" s="66">
        <v>0</v>
      </c>
      <c r="K13" s="66">
        <v>0</v>
      </c>
    </row>
    <row r="14" spans="1:11" ht="22.5" customHeight="1">
      <c r="A14" s="64" t="s">
        <v>170</v>
      </c>
      <c r="B14" s="65" t="s">
        <v>143</v>
      </c>
      <c r="C14" s="49">
        <v>0.3</v>
      </c>
      <c r="D14" s="49">
        <v>0.3</v>
      </c>
      <c r="E14" s="49">
        <v>0</v>
      </c>
      <c r="F14" s="49">
        <v>0</v>
      </c>
      <c r="G14" s="49">
        <v>0</v>
      </c>
      <c r="H14" s="66">
        <v>0</v>
      </c>
      <c r="I14" s="66">
        <v>0</v>
      </c>
      <c r="J14" s="66">
        <v>0</v>
      </c>
      <c r="K14" s="66">
        <v>0</v>
      </c>
    </row>
    <row r="15" spans="1:11" ht="22.5" customHeight="1">
      <c r="A15" s="64" t="s">
        <v>171</v>
      </c>
      <c r="B15" s="65" t="s">
        <v>144</v>
      </c>
      <c r="C15" s="49">
        <v>265.41</v>
      </c>
      <c r="D15" s="49">
        <v>241.97</v>
      </c>
      <c r="E15" s="49">
        <v>0</v>
      </c>
      <c r="F15" s="49">
        <v>0</v>
      </c>
      <c r="G15" s="49">
        <v>0</v>
      </c>
      <c r="H15" s="66">
        <v>0</v>
      </c>
      <c r="I15" s="66">
        <v>23.44</v>
      </c>
      <c r="J15" s="66">
        <v>0</v>
      </c>
      <c r="K15" s="66">
        <v>0</v>
      </c>
    </row>
    <row r="16" spans="1:11" ht="22.5" customHeight="1">
      <c r="A16" s="64" t="s">
        <v>172</v>
      </c>
      <c r="B16" s="65" t="s">
        <v>145</v>
      </c>
      <c r="C16" s="49">
        <v>265.41</v>
      </c>
      <c r="D16" s="49">
        <v>241.97</v>
      </c>
      <c r="E16" s="49">
        <v>0</v>
      </c>
      <c r="F16" s="49">
        <v>0</v>
      </c>
      <c r="G16" s="49">
        <v>0</v>
      </c>
      <c r="H16" s="66">
        <v>0</v>
      </c>
      <c r="I16" s="66">
        <v>23.44</v>
      </c>
      <c r="J16" s="66">
        <v>0</v>
      </c>
      <c r="K16" s="66">
        <v>0</v>
      </c>
    </row>
    <row r="17" spans="1:11" ht="22.5" customHeight="1">
      <c r="A17" s="64" t="s">
        <v>173</v>
      </c>
      <c r="B17" s="65" t="s">
        <v>146</v>
      </c>
      <c r="C17" s="49">
        <v>179.52</v>
      </c>
      <c r="D17" s="49">
        <v>179.52</v>
      </c>
      <c r="E17" s="49">
        <v>0</v>
      </c>
      <c r="F17" s="49">
        <v>0</v>
      </c>
      <c r="G17" s="49">
        <v>0</v>
      </c>
      <c r="H17" s="66">
        <v>0</v>
      </c>
      <c r="I17" s="66">
        <v>0</v>
      </c>
      <c r="J17" s="66">
        <v>0</v>
      </c>
      <c r="K17" s="66">
        <v>0</v>
      </c>
    </row>
    <row r="18" spans="1:11" ht="22.5" customHeight="1">
      <c r="A18" s="64" t="s">
        <v>174</v>
      </c>
      <c r="B18" s="65" t="s">
        <v>147</v>
      </c>
      <c r="C18" s="49">
        <v>51.39</v>
      </c>
      <c r="D18" s="49">
        <v>27.95</v>
      </c>
      <c r="E18" s="49">
        <v>0</v>
      </c>
      <c r="F18" s="49">
        <v>0</v>
      </c>
      <c r="G18" s="49">
        <v>0</v>
      </c>
      <c r="H18" s="66">
        <v>0</v>
      </c>
      <c r="I18" s="66">
        <v>23.44</v>
      </c>
      <c r="J18" s="66">
        <v>0</v>
      </c>
      <c r="K18" s="66">
        <v>0</v>
      </c>
    </row>
    <row r="19" spans="1:11" ht="22.5" customHeight="1">
      <c r="A19" s="64" t="s">
        <v>175</v>
      </c>
      <c r="B19" s="65" t="s">
        <v>148</v>
      </c>
      <c r="C19" s="49">
        <v>34.5</v>
      </c>
      <c r="D19" s="49">
        <v>34.5</v>
      </c>
      <c r="E19" s="49">
        <v>0</v>
      </c>
      <c r="F19" s="49">
        <v>0</v>
      </c>
      <c r="G19" s="49">
        <v>0</v>
      </c>
      <c r="H19" s="66">
        <v>0</v>
      </c>
      <c r="I19" s="66">
        <v>0</v>
      </c>
      <c r="J19" s="66">
        <v>0</v>
      </c>
      <c r="K19" s="66">
        <v>0</v>
      </c>
    </row>
    <row r="20" spans="1:11" ht="22.5" customHeight="1">
      <c r="A20" s="64" t="s">
        <v>176</v>
      </c>
      <c r="B20" s="65" t="s">
        <v>149</v>
      </c>
      <c r="C20" s="49">
        <v>3</v>
      </c>
      <c r="D20" s="49">
        <v>3</v>
      </c>
      <c r="E20" s="49">
        <v>0</v>
      </c>
      <c r="F20" s="49">
        <v>0</v>
      </c>
      <c r="G20" s="49">
        <v>0</v>
      </c>
      <c r="H20" s="66">
        <v>0</v>
      </c>
      <c r="I20" s="66">
        <v>0</v>
      </c>
      <c r="J20" s="66">
        <v>0</v>
      </c>
      <c r="K20" s="66">
        <v>0</v>
      </c>
    </row>
    <row r="21" spans="1:11" ht="22.5" customHeight="1">
      <c r="A21" s="64" t="s">
        <v>177</v>
      </c>
      <c r="B21" s="65" t="s">
        <v>150</v>
      </c>
      <c r="C21" s="49">
        <v>3</v>
      </c>
      <c r="D21" s="49">
        <v>3</v>
      </c>
      <c r="E21" s="49">
        <v>0</v>
      </c>
      <c r="F21" s="49">
        <v>0</v>
      </c>
      <c r="G21" s="49">
        <v>0</v>
      </c>
      <c r="H21" s="66">
        <v>0</v>
      </c>
      <c r="I21" s="66">
        <v>0</v>
      </c>
      <c r="J21" s="66">
        <v>0</v>
      </c>
      <c r="K21" s="66">
        <v>0</v>
      </c>
    </row>
    <row r="22" spans="1:11" ht="22.5" customHeight="1">
      <c r="A22" s="64" t="s">
        <v>178</v>
      </c>
      <c r="B22" s="65" t="s">
        <v>151</v>
      </c>
      <c r="C22" s="49">
        <v>3</v>
      </c>
      <c r="D22" s="49">
        <v>3</v>
      </c>
      <c r="E22" s="49">
        <v>0</v>
      </c>
      <c r="F22" s="49">
        <v>0</v>
      </c>
      <c r="G22" s="49">
        <v>0</v>
      </c>
      <c r="H22" s="66">
        <v>0</v>
      </c>
      <c r="I22" s="66">
        <v>0</v>
      </c>
      <c r="J22" s="66">
        <v>0</v>
      </c>
      <c r="K22" s="66">
        <v>0</v>
      </c>
    </row>
    <row r="23" spans="1:11" ht="22.5" customHeight="1">
      <c r="A23" s="64" t="s">
        <v>179</v>
      </c>
      <c r="B23" s="65" t="s">
        <v>152</v>
      </c>
      <c r="C23" s="49">
        <v>2879.62</v>
      </c>
      <c r="D23" s="49">
        <v>2862.42</v>
      </c>
      <c r="E23" s="49">
        <v>9.7</v>
      </c>
      <c r="F23" s="49">
        <v>0</v>
      </c>
      <c r="G23" s="49">
        <v>0</v>
      </c>
      <c r="H23" s="66">
        <v>0</v>
      </c>
      <c r="I23" s="66">
        <v>7.5</v>
      </c>
      <c r="J23" s="66">
        <v>0</v>
      </c>
      <c r="K23" s="66">
        <v>0</v>
      </c>
    </row>
    <row r="24" spans="1:11" ht="22.5" customHeight="1">
      <c r="A24" s="64" t="s">
        <v>180</v>
      </c>
      <c r="B24" s="65" t="s">
        <v>153</v>
      </c>
      <c r="C24" s="49">
        <v>2554.52</v>
      </c>
      <c r="D24" s="49">
        <v>2537.32</v>
      </c>
      <c r="E24" s="49">
        <v>9.7</v>
      </c>
      <c r="F24" s="49">
        <v>0</v>
      </c>
      <c r="G24" s="49">
        <v>0</v>
      </c>
      <c r="H24" s="66">
        <v>0</v>
      </c>
      <c r="I24" s="66">
        <v>7.5</v>
      </c>
      <c r="J24" s="66">
        <v>0</v>
      </c>
      <c r="K24" s="66">
        <v>0</v>
      </c>
    </row>
    <row r="25" spans="1:11" ht="22.5" customHeight="1">
      <c r="A25" s="64" t="s">
        <v>181</v>
      </c>
      <c r="B25" s="65" t="s">
        <v>154</v>
      </c>
      <c r="C25" s="49">
        <v>1286.59</v>
      </c>
      <c r="D25" s="49">
        <v>1286.59</v>
      </c>
      <c r="E25" s="49">
        <v>0</v>
      </c>
      <c r="F25" s="49">
        <v>0</v>
      </c>
      <c r="G25" s="49">
        <v>0</v>
      </c>
      <c r="H25" s="66">
        <v>0</v>
      </c>
      <c r="I25" s="66">
        <v>0</v>
      </c>
      <c r="J25" s="66">
        <v>0</v>
      </c>
      <c r="K25" s="66">
        <v>0</v>
      </c>
    </row>
    <row r="26" spans="1:11" ht="22.5" customHeight="1">
      <c r="A26" s="64" t="s">
        <v>182</v>
      </c>
      <c r="B26" s="65" t="s">
        <v>155</v>
      </c>
      <c r="C26" s="49">
        <v>139.1</v>
      </c>
      <c r="D26" s="49">
        <v>121.9</v>
      </c>
      <c r="E26" s="49">
        <v>9.7</v>
      </c>
      <c r="F26" s="49">
        <v>0</v>
      </c>
      <c r="G26" s="49">
        <v>0</v>
      </c>
      <c r="H26" s="66">
        <v>0</v>
      </c>
      <c r="I26" s="66">
        <v>7.5</v>
      </c>
      <c r="J26" s="66">
        <v>0</v>
      </c>
      <c r="K26" s="66">
        <v>0</v>
      </c>
    </row>
    <row r="27" spans="1:11" ht="22.5" customHeight="1">
      <c r="A27" s="64" t="s">
        <v>183</v>
      </c>
      <c r="B27" s="65" t="s">
        <v>156</v>
      </c>
      <c r="C27" s="49">
        <v>1125.83</v>
      </c>
      <c r="D27" s="49">
        <v>1125.83</v>
      </c>
      <c r="E27" s="49">
        <v>0</v>
      </c>
      <c r="F27" s="49">
        <v>0</v>
      </c>
      <c r="G27" s="49">
        <v>0</v>
      </c>
      <c r="H27" s="66">
        <v>0</v>
      </c>
      <c r="I27" s="66">
        <v>0</v>
      </c>
      <c r="J27" s="66">
        <v>0</v>
      </c>
      <c r="K27" s="66">
        <v>0</v>
      </c>
    </row>
    <row r="28" spans="1:11" ht="22.5" customHeight="1">
      <c r="A28" s="64" t="s">
        <v>184</v>
      </c>
      <c r="B28" s="65" t="s">
        <v>157</v>
      </c>
      <c r="C28" s="49">
        <v>3</v>
      </c>
      <c r="D28" s="49">
        <v>3</v>
      </c>
      <c r="E28" s="49">
        <v>0</v>
      </c>
      <c r="F28" s="49">
        <v>0</v>
      </c>
      <c r="G28" s="49">
        <v>0</v>
      </c>
      <c r="H28" s="66">
        <v>0</v>
      </c>
      <c r="I28" s="66">
        <v>0</v>
      </c>
      <c r="J28" s="66">
        <v>0</v>
      </c>
      <c r="K28" s="66">
        <v>0</v>
      </c>
    </row>
    <row r="29" spans="1:11" ht="22.5" customHeight="1">
      <c r="A29" s="64" t="s">
        <v>185</v>
      </c>
      <c r="B29" s="65" t="s">
        <v>158</v>
      </c>
      <c r="C29" s="49">
        <v>325.1</v>
      </c>
      <c r="D29" s="49">
        <v>325.1</v>
      </c>
      <c r="E29" s="49">
        <v>0</v>
      </c>
      <c r="F29" s="49">
        <v>0</v>
      </c>
      <c r="G29" s="49">
        <v>0</v>
      </c>
      <c r="H29" s="66">
        <v>0</v>
      </c>
      <c r="I29" s="66">
        <v>0</v>
      </c>
      <c r="J29" s="66">
        <v>0</v>
      </c>
      <c r="K29" s="66">
        <v>0</v>
      </c>
    </row>
    <row r="30" spans="1:11" ht="22.5" customHeight="1">
      <c r="A30" s="64" t="s">
        <v>186</v>
      </c>
      <c r="B30" s="65" t="s">
        <v>159</v>
      </c>
      <c r="C30" s="49">
        <v>325.1</v>
      </c>
      <c r="D30" s="49">
        <v>325.1</v>
      </c>
      <c r="E30" s="49">
        <v>0</v>
      </c>
      <c r="F30" s="49">
        <v>0</v>
      </c>
      <c r="G30" s="49">
        <v>0</v>
      </c>
      <c r="H30" s="66">
        <v>0</v>
      </c>
      <c r="I30" s="66">
        <v>0</v>
      </c>
      <c r="J30" s="66">
        <v>0</v>
      </c>
      <c r="K30" s="66">
        <v>0</v>
      </c>
    </row>
    <row r="31" spans="1:11" ht="22.5" customHeight="1">
      <c r="A31" s="64" t="s">
        <v>187</v>
      </c>
      <c r="B31" s="65" t="s">
        <v>160</v>
      </c>
      <c r="C31" s="49">
        <v>204.03</v>
      </c>
      <c r="D31" s="49">
        <v>204.03</v>
      </c>
      <c r="E31" s="49">
        <v>0</v>
      </c>
      <c r="F31" s="49">
        <v>0</v>
      </c>
      <c r="G31" s="49">
        <v>0</v>
      </c>
      <c r="H31" s="66">
        <v>0</v>
      </c>
      <c r="I31" s="66">
        <v>0</v>
      </c>
      <c r="J31" s="66">
        <v>0</v>
      </c>
      <c r="K31" s="66">
        <v>0</v>
      </c>
    </row>
    <row r="32" spans="1:11" ht="22.5" customHeight="1">
      <c r="A32" s="64" t="s">
        <v>188</v>
      </c>
      <c r="B32" s="65" t="s">
        <v>161</v>
      </c>
      <c r="C32" s="49">
        <v>204.03</v>
      </c>
      <c r="D32" s="49">
        <v>204.03</v>
      </c>
      <c r="E32" s="49">
        <v>0</v>
      </c>
      <c r="F32" s="49">
        <v>0</v>
      </c>
      <c r="G32" s="49">
        <v>0</v>
      </c>
      <c r="H32" s="66">
        <v>0</v>
      </c>
      <c r="I32" s="66">
        <v>0</v>
      </c>
      <c r="J32" s="66">
        <v>0</v>
      </c>
      <c r="K32" s="66">
        <v>0</v>
      </c>
    </row>
    <row r="33" spans="1:11" ht="22.5" customHeight="1">
      <c r="A33" s="64" t="s">
        <v>189</v>
      </c>
      <c r="B33" s="65" t="s">
        <v>162</v>
      </c>
      <c r="C33" s="49">
        <v>204.03</v>
      </c>
      <c r="D33" s="49">
        <v>204.03</v>
      </c>
      <c r="E33" s="49">
        <v>0</v>
      </c>
      <c r="F33" s="49">
        <v>0</v>
      </c>
      <c r="G33" s="49">
        <v>0</v>
      </c>
      <c r="H33" s="66">
        <v>0</v>
      </c>
      <c r="I33" s="66">
        <v>0</v>
      </c>
      <c r="J33" s="66">
        <v>0</v>
      </c>
      <c r="K33" s="66">
        <v>0</v>
      </c>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33"/>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6" t="s">
        <v>33</v>
      </c>
      <c r="B1" s="106"/>
      <c r="C1" s="106"/>
      <c r="D1" s="106"/>
      <c r="E1" s="106"/>
    </row>
    <row r="2" spans="1:5" ht="19.5" customHeight="1">
      <c r="A2" s="36" t="s">
        <v>190</v>
      </c>
      <c r="B2" s="7"/>
      <c r="C2" s="10"/>
      <c r="D2" s="8"/>
      <c r="E2" s="9" t="s">
        <v>65</v>
      </c>
    </row>
    <row r="3" spans="1:5" ht="15.75" customHeight="1">
      <c r="A3" s="108" t="s">
        <v>132</v>
      </c>
      <c r="B3" s="107" t="s">
        <v>36</v>
      </c>
      <c r="C3" s="107" t="s">
        <v>27</v>
      </c>
      <c r="D3" s="108" t="s">
        <v>8</v>
      </c>
      <c r="E3" s="108" t="s">
        <v>76</v>
      </c>
    </row>
    <row r="4" spans="1:5" ht="13.5" customHeight="1">
      <c r="A4" s="108"/>
      <c r="B4" s="109"/>
      <c r="C4" s="109"/>
      <c r="D4" s="108"/>
      <c r="E4" s="108"/>
    </row>
    <row r="5" spans="1:5" ht="19.5" customHeight="1">
      <c r="A5" s="42" t="s">
        <v>84</v>
      </c>
      <c r="B5" s="43" t="s">
        <v>84</v>
      </c>
      <c r="C5" s="43">
        <v>1</v>
      </c>
      <c r="D5" s="40">
        <v>2</v>
      </c>
      <c r="E5" s="44">
        <v>3</v>
      </c>
    </row>
    <row r="6" spans="1:5" s="62" customFormat="1" ht="22.5" customHeight="1">
      <c r="A6" s="64"/>
      <c r="B6" s="65" t="s">
        <v>27</v>
      </c>
      <c r="C6" s="49">
        <v>3948.99</v>
      </c>
      <c r="D6" s="49">
        <v>3538.84</v>
      </c>
      <c r="E6" s="66">
        <v>410.15</v>
      </c>
    </row>
    <row r="7" spans="1:6" ht="22.5" customHeight="1">
      <c r="A7" s="64" t="s">
        <v>163</v>
      </c>
      <c r="B7" s="65" t="s">
        <v>136</v>
      </c>
      <c r="C7" s="49">
        <v>441.16</v>
      </c>
      <c r="D7" s="49">
        <v>438.56</v>
      </c>
      <c r="E7" s="66">
        <v>2.6</v>
      </c>
      <c r="F7" s="12"/>
    </row>
    <row r="8" spans="1:7" ht="22.5" customHeight="1">
      <c r="A8" s="64" t="s">
        <v>164</v>
      </c>
      <c r="B8" s="65" t="s">
        <v>137</v>
      </c>
      <c r="C8" s="49">
        <v>441.16</v>
      </c>
      <c r="D8" s="49">
        <v>438.56</v>
      </c>
      <c r="E8" s="66">
        <v>2.6</v>
      </c>
      <c r="G8" s="12"/>
    </row>
    <row r="9" spans="1:7" ht="22.5" customHeight="1">
      <c r="A9" s="64" t="s">
        <v>165</v>
      </c>
      <c r="B9" s="65" t="s">
        <v>138</v>
      </c>
      <c r="C9" s="49">
        <v>441.16</v>
      </c>
      <c r="D9" s="49">
        <v>438.56</v>
      </c>
      <c r="E9" s="66">
        <v>2.6</v>
      </c>
      <c r="G9" s="12"/>
    </row>
    <row r="10" spans="1:5" ht="22.5" customHeight="1">
      <c r="A10" s="64" t="s">
        <v>166</v>
      </c>
      <c r="B10" s="65" t="s">
        <v>139</v>
      </c>
      <c r="C10" s="49">
        <v>155.77</v>
      </c>
      <c r="D10" s="49">
        <v>144.87</v>
      </c>
      <c r="E10" s="66">
        <v>10.9</v>
      </c>
    </row>
    <row r="11" spans="1:5" ht="22.5" customHeight="1">
      <c r="A11" s="64" t="s">
        <v>167</v>
      </c>
      <c r="B11" s="65" t="s">
        <v>140</v>
      </c>
      <c r="C11" s="49">
        <v>155.77</v>
      </c>
      <c r="D11" s="49">
        <v>144.87</v>
      </c>
      <c r="E11" s="66">
        <v>10.9</v>
      </c>
    </row>
    <row r="12" spans="1:5" ht="22.5" customHeight="1">
      <c r="A12" s="64" t="s">
        <v>168</v>
      </c>
      <c r="B12" s="65" t="s">
        <v>141</v>
      </c>
      <c r="C12" s="49">
        <v>152.68</v>
      </c>
      <c r="D12" s="49">
        <v>142.98</v>
      </c>
      <c r="E12" s="66">
        <v>9.7</v>
      </c>
    </row>
    <row r="13" spans="1:5" ht="22.5" customHeight="1">
      <c r="A13" s="64" t="s">
        <v>169</v>
      </c>
      <c r="B13" s="65" t="s">
        <v>142</v>
      </c>
      <c r="C13" s="49">
        <v>2.79</v>
      </c>
      <c r="D13" s="49">
        <v>1.89</v>
      </c>
      <c r="E13" s="66">
        <v>0.9</v>
      </c>
    </row>
    <row r="14" spans="1:5" ht="22.5" customHeight="1">
      <c r="A14" s="64" t="s">
        <v>170</v>
      </c>
      <c r="B14" s="65" t="s">
        <v>143</v>
      </c>
      <c r="C14" s="49">
        <v>0.3</v>
      </c>
      <c r="D14" s="49">
        <v>0</v>
      </c>
      <c r="E14" s="66">
        <v>0.3</v>
      </c>
    </row>
    <row r="15" spans="1:5" ht="22.5" customHeight="1">
      <c r="A15" s="64" t="s">
        <v>171</v>
      </c>
      <c r="B15" s="65" t="s">
        <v>144</v>
      </c>
      <c r="C15" s="49">
        <v>265.41</v>
      </c>
      <c r="D15" s="49">
        <v>265.41</v>
      </c>
      <c r="E15" s="66">
        <v>0</v>
      </c>
    </row>
    <row r="16" spans="1:5" ht="22.5" customHeight="1">
      <c r="A16" s="64" t="s">
        <v>172</v>
      </c>
      <c r="B16" s="65" t="s">
        <v>145</v>
      </c>
      <c r="C16" s="49">
        <v>265.41</v>
      </c>
      <c r="D16" s="49">
        <v>265.41</v>
      </c>
      <c r="E16" s="66">
        <v>0</v>
      </c>
    </row>
    <row r="17" spans="1:5" ht="22.5" customHeight="1">
      <c r="A17" s="64" t="s">
        <v>173</v>
      </c>
      <c r="B17" s="65" t="s">
        <v>146</v>
      </c>
      <c r="C17" s="49">
        <v>179.52</v>
      </c>
      <c r="D17" s="49">
        <v>179.52</v>
      </c>
      <c r="E17" s="66">
        <v>0</v>
      </c>
    </row>
    <row r="18" spans="1:5" ht="22.5" customHeight="1">
      <c r="A18" s="64" t="s">
        <v>174</v>
      </c>
      <c r="B18" s="65" t="s">
        <v>147</v>
      </c>
      <c r="C18" s="49">
        <v>51.39</v>
      </c>
      <c r="D18" s="49">
        <v>51.39</v>
      </c>
      <c r="E18" s="66">
        <v>0</v>
      </c>
    </row>
    <row r="19" spans="1:5" ht="22.5" customHeight="1">
      <c r="A19" s="64" t="s">
        <v>175</v>
      </c>
      <c r="B19" s="65" t="s">
        <v>148</v>
      </c>
      <c r="C19" s="49">
        <v>34.5</v>
      </c>
      <c r="D19" s="49">
        <v>34.5</v>
      </c>
      <c r="E19" s="66">
        <v>0</v>
      </c>
    </row>
    <row r="20" spans="1:5" ht="22.5" customHeight="1">
      <c r="A20" s="64" t="s">
        <v>176</v>
      </c>
      <c r="B20" s="65" t="s">
        <v>149</v>
      </c>
      <c r="C20" s="49">
        <v>3</v>
      </c>
      <c r="D20" s="49">
        <v>0</v>
      </c>
      <c r="E20" s="66">
        <v>3</v>
      </c>
    </row>
    <row r="21" spans="1:5" ht="22.5" customHeight="1">
      <c r="A21" s="64" t="s">
        <v>177</v>
      </c>
      <c r="B21" s="65" t="s">
        <v>150</v>
      </c>
      <c r="C21" s="49">
        <v>3</v>
      </c>
      <c r="D21" s="49">
        <v>0</v>
      </c>
      <c r="E21" s="66">
        <v>3</v>
      </c>
    </row>
    <row r="22" spans="1:5" ht="22.5" customHeight="1">
      <c r="A22" s="64" t="s">
        <v>178</v>
      </c>
      <c r="B22" s="65" t="s">
        <v>151</v>
      </c>
      <c r="C22" s="49">
        <v>3</v>
      </c>
      <c r="D22" s="49">
        <v>0</v>
      </c>
      <c r="E22" s="66">
        <v>3</v>
      </c>
    </row>
    <row r="23" spans="1:5" ht="22.5" customHeight="1">
      <c r="A23" s="64" t="s">
        <v>179</v>
      </c>
      <c r="B23" s="65" t="s">
        <v>152</v>
      </c>
      <c r="C23" s="49">
        <v>2879.62</v>
      </c>
      <c r="D23" s="49">
        <v>2485.97</v>
      </c>
      <c r="E23" s="66">
        <v>393.65</v>
      </c>
    </row>
    <row r="24" spans="1:5" ht="22.5" customHeight="1">
      <c r="A24" s="64" t="s">
        <v>180</v>
      </c>
      <c r="B24" s="65" t="s">
        <v>153</v>
      </c>
      <c r="C24" s="49">
        <v>2554.52</v>
      </c>
      <c r="D24" s="49">
        <v>2360.87</v>
      </c>
      <c r="E24" s="66">
        <v>193.65</v>
      </c>
    </row>
    <row r="25" spans="1:5" ht="22.5" customHeight="1">
      <c r="A25" s="64" t="s">
        <v>181</v>
      </c>
      <c r="B25" s="65" t="s">
        <v>154</v>
      </c>
      <c r="C25" s="49">
        <v>1286.59</v>
      </c>
      <c r="D25" s="49">
        <v>1264.79</v>
      </c>
      <c r="E25" s="66">
        <v>21.8</v>
      </c>
    </row>
    <row r="26" spans="1:5" ht="22.5" customHeight="1">
      <c r="A26" s="64" t="s">
        <v>182</v>
      </c>
      <c r="B26" s="65" t="s">
        <v>155</v>
      </c>
      <c r="C26" s="49">
        <v>139.1</v>
      </c>
      <c r="D26" s="49">
        <v>0</v>
      </c>
      <c r="E26" s="66">
        <v>139.1</v>
      </c>
    </row>
    <row r="27" spans="1:5" ht="22.5" customHeight="1">
      <c r="A27" s="64" t="s">
        <v>183</v>
      </c>
      <c r="B27" s="65" t="s">
        <v>156</v>
      </c>
      <c r="C27" s="49">
        <v>1125.83</v>
      </c>
      <c r="D27" s="49">
        <v>1096.08</v>
      </c>
      <c r="E27" s="66">
        <v>29.75</v>
      </c>
    </row>
    <row r="28" spans="1:5" ht="22.5" customHeight="1">
      <c r="A28" s="64" t="s">
        <v>184</v>
      </c>
      <c r="B28" s="65" t="s">
        <v>157</v>
      </c>
      <c r="C28" s="49">
        <v>3</v>
      </c>
      <c r="D28" s="49">
        <v>0</v>
      </c>
      <c r="E28" s="66">
        <v>3</v>
      </c>
    </row>
    <row r="29" spans="1:5" ht="22.5" customHeight="1">
      <c r="A29" s="64" t="s">
        <v>185</v>
      </c>
      <c r="B29" s="65" t="s">
        <v>158</v>
      </c>
      <c r="C29" s="49">
        <v>325.1</v>
      </c>
      <c r="D29" s="49">
        <v>125.1</v>
      </c>
      <c r="E29" s="66">
        <v>200</v>
      </c>
    </row>
    <row r="30" spans="1:5" ht="22.5" customHeight="1">
      <c r="A30" s="64" t="s">
        <v>186</v>
      </c>
      <c r="B30" s="65" t="s">
        <v>159</v>
      </c>
      <c r="C30" s="49">
        <v>325.1</v>
      </c>
      <c r="D30" s="49">
        <v>125.1</v>
      </c>
      <c r="E30" s="66">
        <v>200</v>
      </c>
    </row>
    <row r="31" spans="1:5" ht="22.5" customHeight="1">
      <c r="A31" s="64" t="s">
        <v>187</v>
      </c>
      <c r="B31" s="65" t="s">
        <v>160</v>
      </c>
      <c r="C31" s="49">
        <v>204.03</v>
      </c>
      <c r="D31" s="49">
        <v>204.03</v>
      </c>
      <c r="E31" s="66">
        <v>0</v>
      </c>
    </row>
    <row r="32" spans="1:5" ht="22.5" customHeight="1">
      <c r="A32" s="64" t="s">
        <v>188</v>
      </c>
      <c r="B32" s="65" t="s">
        <v>161</v>
      </c>
      <c r="C32" s="49">
        <v>204.03</v>
      </c>
      <c r="D32" s="49">
        <v>204.03</v>
      </c>
      <c r="E32" s="66">
        <v>0</v>
      </c>
    </row>
    <row r="33" spans="1:5" ht="22.5" customHeight="1">
      <c r="A33" s="64" t="s">
        <v>189</v>
      </c>
      <c r="B33" s="65" t="s">
        <v>162</v>
      </c>
      <c r="C33" s="49">
        <v>204.03</v>
      </c>
      <c r="D33" s="49">
        <v>204.03</v>
      </c>
      <c r="E33" s="66">
        <v>0</v>
      </c>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33"/>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6" t="s">
        <v>1</v>
      </c>
      <c r="B1" s="106"/>
      <c r="C1" s="106"/>
      <c r="D1" s="106"/>
      <c r="E1" s="106"/>
    </row>
    <row r="2" spans="1:5" ht="19.5" customHeight="1">
      <c r="A2" s="36" t="s">
        <v>190</v>
      </c>
      <c r="B2" s="7"/>
      <c r="C2" s="10"/>
      <c r="D2" s="8"/>
      <c r="E2" s="9" t="s">
        <v>65</v>
      </c>
    </row>
    <row r="3" spans="1:5" ht="15.75" customHeight="1">
      <c r="A3" s="108" t="s">
        <v>132</v>
      </c>
      <c r="B3" s="110" t="s">
        <v>36</v>
      </c>
      <c r="C3" s="112" t="s">
        <v>27</v>
      </c>
      <c r="D3" s="114" t="s">
        <v>8</v>
      </c>
      <c r="E3" s="108" t="s">
        <v>76</v>
      </c>
    </row>
    <row r="4" spans="1:5" ht="13.5" customHeight="1">
      <c r="A4" s="108"/>
      <c r="B4" s="111"/>
      <c r="C4" s="113"/>
      <c r="D4" s="114"/>
      <c r="E4" s="108"/>
    </row>
    <row r="5" spans="1:5" ht="19.5" customHeight="1">
      <c r="A5" s="22" t="s">
        <v>84</v>
      </c>
      <c r="B5" s="23" t="s">
        <v>84</v>
      </c>
      <c r="C5" s="23">
        <v>1</v>
      </c>
      <c r="D5" s="24">
        <v>2</v>
      </c>
      <c r="E5" s="25">
        <v>3</v>
      </c>
    </row>
    <row r="6" spans="1:5" s="62" customFormat="1" ht="22.5" customHeight="1">
      <c r="A6" s="67"/>
      <c r="B6" s="68" t="s">
        <v>27</v>
      </c>
      <c r="C6" s="69">
        <v>3911.87</v>
      </c>
      <c r="D6" s="69">
        <v>3509.22</v>
      </c>
      <c r="E6" s="66">
        <v>402.65</v>
      </c>
    </row>
    <row r="7" spans="1:5" ht="22.5" customHeight="1">
      <c r="A7" s="67" t="s">
        <v>163</v>
      </c>
      <c r="B7" s="68" t="s">
        <v>136</v>
      </c>
      <c r="C7" s="69">
        <v>434.98</v>
      </c>
      <c r="D7" s="69">
        <v>432.38</v>
      </c>
      <c r="E7" s="66">
        <v>2.6</v>
      </c>
    </row>
    <row r="8" spans="1:5" ht="22.5" customHeight="1">
      <c r="A8" s="67" t="s">
        <v>164</v>
      </c>
      <c r="B8" s="68" t="s">
        <v>137</v>
      </c>
      <c r="C8" s="69">
        <v>434.98</v>
      </c>
      <c r="D8" s="69">
        <v>432.38</v>
      </c>
      <c r="E8" s="66">
        <v>2.6</v>
      </c>
    </row>
    <row r="9" spans="1:5" ht="22.5" customHeight="1">
      <c r="A9" s="67" t="s">
        <v>165</v>
      </c>
      <c r="B9" s="68" t="s">
        <v>138</v>
      </c>
      <c r="C9" s="69">
        <v>434.98</v>
      </c>
      <c r="D9" s="69">
        <v>432.38</v>
      </c>
      <c r="E9" s="66">
        <v>2.6</v>
      </c>
    </row>
    <row r="10" spans="1:5" ht="22.5" customHeight="1">
      <c r="A10" s="67" t="s">
        <v>166</v>
      </c>
      <c r="B10" s="68" t="s">
        <v>139</v>
      </c>
      <c r="C10" s="69">
        <v>155.77</v>
      </c>
      <c r="D10" s="69">
        <v>144.87</v>
      </c>
      <c r="E10" s="66">
        <v>10.9</v>
      </c>
    </row>
    <row r="11" spans="1:5" ht="22.5" customHeight="1">
      <c r="A11" s="67" t="s">
        <v>167</v>
      </c>
      <c r="B11" s="68" t="s">
        <v>140</v>
      </c>
      <c r="C11" s="69">
        <v>155.77</v>
      </c>
      <c r="D11" s="69">
        <v>144.87</v>
      </c>
      <c r="E11" s="66">
        <v>10.9</v>
      </c>
    </row>
    <row r="12" spans="1:5" ht="22.5" customHeight="1">
      <c r="A12" s="67" t="s">
        <v>168</v>
      </c>
      <c r="B12" s="68" t="s">
        <v>141</v>
      </c>
      <c r="C12" s="69">
        <v>152.68</v>
      </c>
      <c r="D12" s="69">
        <v>142.98</v>
      </c>
      <c r="E12" s="66">
        <v>9.7</v>
      </c>
    </row>
    <row r="13" spans="1:5" ht="22.5" customHeight="1">
      <c r="A13" s="67" t="s">
        <v>169</v>
      </c>
      <c r="B13" s="68" t="s">
        <v>142</v>
      </c>
      <c r="C13" s="69">
        <v>2.79</v>
      </c>
      <c r="D13" s="69">
        <v>1.89</v>
      </c>
      <c r="E13" s="66">
        <v>0.9</v>
      </c>
    </row>
    <row r="14" spans="1:5" ht="22.5" customHeight="1">
      <c r="A14" s="67" t="s">
        <v>170</v>
      </c>
      <c r="B14" s="68" t="s">
        <v>143</v>
      </c>
      <c r="C14" s="69">
        <v>0.3</v>
      </c>
      <c r="D14" s="69">
        <v>0</v>
      </c>
      <c r="E14" s="66">
        <v>0.3</v>
      </c>
    </row>
    <row r="15" spans="1:5" ht="22.5" customHeight="1">
      <c r="A15" s="67" t="s">
        <v>171</v>
      </c>
      <c r="B15" s="68" t="s">
        <v>144</v>
      </c>
      <c r="C15" s="69">
        <v>241.97</v>
      </c>
      <c r="D15" s="69">
        <v>241.97</v>
      </c>
      <c r="E15" s="66">
        <v>0</v>
      </c>
    </row>
    <row r="16" spans="1:5" ht="22.5" customHeight="1">
      <c r="A16" s="67" t="s">
        <v>172</v>
      </c>
      <c r="B16" s="68" t="s">
        <v>145</v>
      </c>
      <c r="C16" s="69">
        <v>241.97</v>
      </c>
      <c r="D16" s="69">
        <v>241.97</v>
      </c>
      <c r="E16" s="66">
        <v>0</v>
      </c>
    </row>
    <row r="17" spans="1:5" ht="22.5" customHeight="1">
      <c r="A17" s="67" t="s">
        <v>173</v>
      </c>
      <c r="B17" s="68" t="s">
        <v>146</v>
      </c>
      <c r="C17" s="69">
        <v>179.52</v>
      </c>
      <c r="D17" s="69">
        <v>179.52</v>
      </c>
      <c r="E17" s="66">
        <v>0</v>
      </c>
    </row>
    <row r="18" spans="1:5" ht="22.5" customHeight="1">
      <c r="A18" s="67" t="s">
        <v>174</v>
      </c>
      <c r="B18" s="68" t="s">
        <v>147</v>
      </c>
      <c r="C18" s="69">
        <v>27.95</v>
      </c>
      <c r="D18" s="69">
        <v>27.95</v>
      </c>
      <c r="E18" s="66">
        <v>0</v>
      </c>
    </row>
    <row r="19" spans="1:5" ht="22.5" customHeight="1">
      <c r="A19" s="67" t="s">
        <v>175</v>
      </c>
      <c r="B19" s="68" t="s">
        <v>148</v>
      </c>
      <c r="C19" s="69">
        <v>34.5</v>
      </c>
      <c r="D19" s="69">
        <v>34.5</v>
      </c>
      <c r="E19" s="66">
        <v>0</v>
      </c>
    </row>
    <row r="20" spans="1:5" ht="22.5" customHeight="1">
      <c r="A20" s="67" t="s">
        <v>176</v>
      </c>
      <c r="B20" s="68" t="s">
        <v>149</v>
      </c>
      <c r="C20" s="69">
        <v>3</v>
      </c>
      <c r="D20" s="69">
        <v>0</v>
      </c>
      <c r="E20" s="66">
        <v>3</v>
      </c>
    </row>
    <row r="21" spans="1:5" ht="22.5" customHeight="1">
      <c r="A21" s="67" t="s">
        <v>177</v>
      </c>
      <c r="B21" s="68" t="s">
        <v>150</v>
      </c>
      <c r="C21" s="69">
        <v>3</v>
      </c>
      <c r="D21" s="69">
        <v>0</v>
      </c>
      <c r="E21" s="66">
        <v>3</v>
      </c>
    </row>
    <row r="22" spans="1:5" ht="22.5" customHeight="1">
      <c r="A22" s="67" t="s">
        <v>178</v>
      </c>
      <c r="B22" s="68" t="s">
        <v>151</v>
      </c>
      <c r="C22" s="69">
        <v>3</v>
      </c>
      <c r="D22" s="69">
        <v>0</v>
      </c>
      <c r="E22" s="66">
        <v>3</v>
      </c>
    </row>
    <row r="23" spans="1:5" ht="22.5" customHeight="1">
      <c r="A23" s="67" t="s">
        <v>179</v>
      </c>
      <c r="B23" s="68" t="s">
        <v>152</v>
      </c>
      <c r="C23" s="69">
        <v>2872.12</v>
      </c>
      <c r="D23" s="69">
        <v>2485.97</v>
      </c>
      <c r="E23" s="66">
        <v>386.15</v>
      </c>
    </row>
    <row r="24" spans="1:5" ht="22.5" customHeight="1">
      <c r="A24" s="67" t="s">
        <v>180</v>
      </c>
      <c r="B24" s="68" t="s">
        <v>153</v>
      </c>
      <c r="C24" s="69">
        <v>2547.02</v>
      </c>
      <c r="D24" s="69">
        <v>2360.87</v>
      </c>
      <c r="E24" s="66">
        <v>186.15</v>
      </c>
    </row>
    <row r="25" spans="1:5" ht="22.5" customHeight="1">
      <c r="A25" s="67" t="s">
        <v>181</v>
      </c>
      <c r="B25" s="68" t="s">
        <v>154</v>
      </c>
      <c r="C25" s="69">
        <v>1286.59</v>
      </c>
      <c r="D25" s="69">
        <v>1264.79</v>
      </c>
      <c r="E25" s="66">
        <v>21.8</v>
      </c>
    </row>
    <row r="26" spans="1:5" ht="22.5" customHeight="1">
      <c r="A26" s="67" t="s">
        <v>182</v>
      </c>
      <c r="B26" s="68" t="s">
        <v>155</v>
      </c>
      <c r="C26" s="69">
        <v>131.6</v>
      </c>
      <c r="D26" s="69">
        <v>0</v>
      </c>
      <c r="E26" s="66">
        <v>131.6</v>
      </c>
    </row>
    <row r="27" spans="1:5" ht="22.5" customHeight="1">
      <c r="A27" s="67" t="s">
        <v>183</v>
      </c>
      <c r="B27" s="68" t="s">
        <v>156</v>
      </c>
      <c r="C27" s="69">
        <v>1125.83</v>
      </c>
      <c r="D27" s="69">
        <v>1096.08</v>
      </c>
      <c r="E27" s="66">
        <v>29.75</v>
      </c>
    </row>
    <row r="28" spans="1:5" ht="22.5" customHeight="1">
      <c r="A28" s="67" t="s">
        <v>184</v>
      </c>
      <c r="B28" s="68" t="s">
        <v>157</v>
      </c>
      <c r="C28" s="69">
        <v>3</v>
      </c>
      <c r="D28" s="69">
        <v>0</v>
      </c>
      <c r="E28" s="66">
        <v>3</v>
      </c>
    </row>
    <row r="29" spans="1:5" ht="22.5" customHeight="1">
      <c r="A29" s="67" t="s">
        <v>185</v>
      </c>
      <c r="B29" s="68" t="s">
        <v>158</v>
      </c>
      <c r="C29" s="69">
        <v>325.1</v>
      </c>
      <c r="D29" s="69">
        <v>125.1</v>
      </c>
      <c r="E29" s="66">
        <v>200</v>
      </c>
    </row>
    <row r="30" spans="1:5" ht="22.5" customHeight="1">
      <c r="A30" s="67" t="s">
        <v>186</v>
      </c>
      <c r="B30" s="68" t="s">
        <v>159</v>
      </c>
      <c r="C30" s="69">
        <v>325.1</v>
      </c>
      <c r="D30" s="69">
        <v>125.1</v>
      </c>
      <c r="E30" s="66">
        <v>200</v>
      </c>
    </row>
    <row r="31" spans="1:5" ht="22.5" customHeight="1">
      <c r="A31" s="67" t="s">
        <v>187</v>
      </c>
      <c r="B31" s="68" t="s">
        <v>160</v>
      </c>
      <c r="C31" s="69">
        <v>204.03</v>
      </c>
      <c r="D31" s="69">
        <v>204.03</v>
      </c>
      <c r="E31" s="66">
        <v>0</v>
      </c>
    </row>
    <row r="32" spans="1:5" ht="22.5" customHeight="1">
      <c r="A32" s="67" t="s">
        <v>188</v>
      </c>
      <c r="B32" s="68" t="s">
        <v>161</v>
      </c>
      <c r="C32" s="69">
        <v>204.03</v>
      </c>
      <c r="D32" s="69">
        <v>204.03</v>
      </c>
      <c r="E32" s="66">
        <v>0</v>
      </c>
    </row>
    <row r="33" spans="1:5" ht="22.5" customHeight="1">
      <c r="A33" s="67" t="s">
        <v>189</v>
      </c>
      <c r="B33" s="68" t="s">
        <v>162</v>
      </c>
      <c r="C33" s="69">
        <v>204.03</v>
      </c>
      <c r="D33" s="69">
        <v>204.03</v>
      </c>
      <c r="E33" s="66">
        <v>0</v>
      </c>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C17" sqref="C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6" t="s">
        <v>24</v>
      </c>
      <c r="B1" s="106"/>
      <c r="C1" s="106"/>
      <c r="D1" s="106"/>
      <c r="E1" s="106"/>
    </row>
    <row r="2" spans="1:5" ht="19.5" customHeight="1">
      <c r="A2" s="36" t="s">
        <v>190</v>
      </c>
      <c r="B2" s="7"/>
      <c r="C2" s="10"/>
      <c r="D2" s="8"/>
      <c r="E2" s="9" t="s">
        <v>65</v>
      </c>
    </row>
    <row r="3" spans="1:5" ht="20.25" customHeight="1">
      <c r="A3" s="108" t="s">
        <v>132</v>
      </c>
      <c r="B3" s="107" t="s">
        <v>36</v>
      </c>
      <c r="C3" s="108" t="s">
        <v>8</v>
      </c>
      <c r="D3" s="108"/>
      <c r="E3" s="108"/>
    </row>
    <row r="4" spans="1:5" ht="20.25" customHeight="1">
      <c r="A4" s="108"/>
      <c r="B4" s="107"/>
      <c r="C4" s="39" t="s">
        <v>27</v>
      </c>
      <c r="D4" s="21" t="s">
        <v>32</v>
      </c>
      <c r="E4" s="21" t="s">
        <v>75</v>
      </c>
    </row>
    <row r="5" spans="1:5" ht="20.25" customHeight="1">
      <c r="A5" s="42" t="s">
        <v>84</v>
      </c>
      <c r="B5" s="43" t="s">
        <v>84</v>
      </c>
      <c r="C5" s="43">
        <v>1</v>
      </c>
      <c r="D5" s="40">
        <v>2</v>
      </c>
      <c r="E5" s="44">
        <v>3</v>
      </c>
    </row>
    <row r="6" spans="1:5" s="62" customFormat="1" ht="22.5" customHeight="1">
      <c r="A6" s="64"/>
      <c r="B6" s="65" t="s">
        <v>27</v>
      </c>
      <c r="C6" s="49">
        <v>3509.22</v>
      </c>
      <c r="D6" s="49">
        <v>2945.37</v>
      </c>
      <c r="E6" s="66">
        <v>563.85</v>
      </c>
    </row>
    <row r="7" spans="1:5" ht="22.5" customHeight="1">
      <c r="A7" s="64" t="s">
        <v>223</v>
      </c>
      <c r="B7" s="65" t="s">
        <v>70</v>
      </c>
      <c r="C7" s="49">
        <v>2761.95</v>
      </c>
      <c r="D7" s="49">
        <v>2761.95</v>
      </c>
      <c r="E7" s="66">
        <v>0</v>
      </c>
    </row>
    <row r="8" spans="1:5" ht="22.5" customHeight="1">
      <c r="A8" s="64" t="s">
        <v>224</v>
      </c>
      <c r="B8" s="65" t="s">
        <v>191</v>
      </c>
      <c r="C8" s="49">
        <v>1055.27</v>
      </c>
      <c r="D8" s="49">
        <v>1055.27</v>
      </c>
      <c r="E8" s="66">
        <v>0</v>
      </c>
    </row>
    <row r="9" spans="1:5" ht="22.5" customHeight="1">
      <c r="A9" s="64" t="s">
        <v>225</v>
      </c>
      <c r="B9" s="65" t="s">
        <v>192</v>
      </c>
      <c r="C9" s="49">
        <v>416.01</v>
      </c>
      <c r="D9" s="49">
        <v>416.01</v>
      </c>
      <c r="E9" s="66">
        <v>0</v>
      </c>
    </row>
    <row r="10" spans="1:5" ht="22.5" customHeight="1">
      <c r="A10" s="64" t="s">
        <v>226</v>
      </c>
      <c r="B10" s="65" t="s">
        <v>193</v>
      </c>
      <c r="C10" s="49">
        <v>142.69</v>
      </c>
      <c r="D10" s="49">
        <v>142.69</v>
      </c>
      <c r="E10" s="66">
        <v>0</v>
      </c>
    </row>
    <row r="11" spans="1:5" ht="22.5" customHeight="1">
      <c r="A11" s="64" t="s">
        <v>227</v>
      </c>
      <c r="B11" s="65" t="s">
        <v>194</v>
      </c>
      <c r="C11" s="49">
        <v>269.5</v>
      </c>
      <c r="D11" s="49">
        <v>269.5</v>
      </c>
      <c r="E11" s="66">
        <v>0</v>
      </c>
    </row>
    <row r="12" spans="1:5" ht="22.5" customHeight="1">
      <c r="A12" s="64" t="s">
        <v>228</v>
      </c>
      <c r="B12" s="65" t="s">
        <v>195</v>
      </c>
      <c r="C12" s="49">
        <v>374.92</v>
      </c>
      <c r="D12" s="49">
        <v>374.92</v>
      </c>
      <c r="E12" s="66">
        <v>0</v>
      </c>
    </row>
    <row r="13" spans="1:5" ht="22.5" customHeight="1">
      <c r="A13" s="64" t="s">
        <v>229</v>
      </c>
      <c r="B13" s="65" t="s">
        <v>196</v>
      </c>
      <c r="C13" s="49">
        <v>169.75</v>
      </c>
      <c r="D13" s="49">
        <v>169.75</v>
      </c>
      <c r="E13" s="66">
        <v>0</v>
      </c>
    </row>
    <row r="14" spans="1:5" ht="22.5" customHeight="1">
      <c r="A14" s="64" t="s">
        <v>230</v>
      </c>
      <c r="B14" s="65" t="s">
        <v>197</v>
      </c>
      <c r="C14" s="49">
        <v>93.41</v>
      </c>
      <c r="D14" s="49">
        <v>93.41</v>
      </c>
      <c r="E14" s="66">
        <v>0</v>
      </c>
    </row>
    <row r="15" spans="1:5" ht="22.5" customHeight="1">
      <c r="A15" s="64" t="s">
        <v>231</v>
      </c>
      <c r="B15" s="65" t="s">
        <v>198</v>
      </c>
      <c r="C15" s="49">
        <v>15.45</v>
      </c>
      <c r="D15" s="49">
        <v>15.45</v>
      </c>
      <c r="E15" s="66">
        <v>0</v>
      </c>
    </row>
    <row r="16" spans="1:5" ht="22.5" customHeight="1">
      <c r="A16" s="64" t="s">
        <v>232</v>
      </c>
      <c r="B16" s="65" t="s">
        <v>199</v>
      </c>
      <c r="C16" s="49">
        <v>224.95</v>
      </c>
      <c r="D16" s="49">
        <v>224.95</v>
      </c>
      <c r="E16" s="66">
        <v>0</v>
      </c>
    </row>
    <row r="17" spans="1:5" ht="22.5" customHeight="1">
      <c r="A17" s="64" t="s">
        <v>233</v>
      </c>
      <c r="B17" s="65" t="s">
        <v>86</v>
      </c>
      <c r="C17" s="49">
        <v>563.85</v>
      </c>
      <c r="D17" s="49">
        <v>0</v>
      </c>
      <c r="E17" s="66">
        <v>563.85</v>
      </c>
    </row>
    <row r="18" spans="1:5" ht="22.5" customHeight="1">
      <c r="A18" s="64" t="s">
        <v>234</v>
      </c>
      <c r="B18" s="65" t="s">
        <v>200</v>
      </c>
      <c r="C18" s="49">
        <v>15.9</v>
      </c>
      <c r="D18" s="49">
        <v>0</v>
      </c>
      <c r="E18" s="66">
        <v>15.9</v>
      </c>
    </row>
    <row r="19" spans="1:5" ht="22.5" customHeight="1">
      <c r="A19" s="64" t="s">
        <v>235</v>
      </c>
      <c r="B19" s="65" t="s">
        <v>201</v>
      </c>
      <c r="C19" s="49">
        <v>10.4</v>
      </c>
      <c r="D19" s="49">
        <v>0</v>
      </c>
      <c r="E19" s="66">
        <v>10.4</v>
      </c>
    </row>
    <row r="20" spans="1:5" ht="22.5" customHeight="1">
      <c r="A20" s="64" t="s">
        <v>236</v>
      </c>
      <c r="B20" s="65" t="s">
        <v>202</v>
      </c>
      <c r="C20" s="49">
        <v>6.4</v>
      </c>
      <c r="D20" s="49">
        <v>0</v>
      </c>
      <c r="E20" s="66">
        <v>6.4</v>
      </c>
    </row>
    <row r="21" spans="1:5" ht="22.5" customHeight="1">
      <c r="A21" s="64" t="s">
        <v>237</v>
      </c>
      <c r="B21" s="65" t="s">
        <v>203</v>
      </c>
      <c r="C21" s="49">
        <v>8.1</v>
      </c>
      <c r="D21" s="49">
        <v>0</v>
      </c>
      <c r="E21" s="66">
        <v>8.1</v>
      </c>
    </row>
    <row r="22" spans="1:5" ht="22.5" customHeight="1">
      <c r="A22" s="64" t="s">
        <v>238</v>
      </c>
      <c r="B22" s="65" t="s">
        <v>204</v>
      </c>
      <c r="C22" s="49">
        <v>5.1</v>
      </c>
      <c r="D22" s="49">
        <v>0</v>
      </c>
      <c r="E22" s="66">
        <v>5.1</v>
      </c>
    </row>
    <row r="23" spans="1:5" ht="22.5" customHeight="1">
      <c r="A23" s="64" t="s">
        <v>239</v>
      </c>
      <c r="B23" s="65" t="s">
        <v>205</v>
      </c>
      <c r="C23" s="49">
        <v>47.5</v>
      </c>
      <c r="D23" s="49">
        <v>0</v>
      </c>
      <c r="E23" s="66">
        <v>47.5</v>
      </c>
    </row>
    <row r="24" spans="1:5" ht="22.5" customHeight="1">
      <c r="A24" s="64" t="s">
        <v>240</v>
      </c>
      <c r="B24" s="65" t="s">
        <v>206</v>
      </c>
      <c r="C24" s="49">
        <v>10</v>
      </c>
      <c r="D24" s="49">
        <v>0</v>
      </c>
      <c r="E24" s="66">
        <v>10</v>
      </c>
    </row>
    <row r="25" spans="1:5" ht="22.5" customHeight="1">
      <c r="A25" s="64" t="s">
        <v>241</v>
      </c>
      <c r="B25" s="65" t="s">
        <v>207</v>
      </c>
      <c r="C25" s="49">
        <v>4.8</v>
      </c>
      <c r="D25" s="49">
        <v>0</v>
      </c>
      <c r="E25" s="66">
        <v>4.8</v>
      </c>
    </row>
    <row r="26" spans="1:5" ht="22.5" customHeight="1">
      <c r="A26" s="64" t="s">
        <v>242</v>
      </c>
      <c r="B26" s="65" t="s">
        <v>208</v>
      </c>
      <c r="C26" s="49">
        <v>0.6</v>
      </c>
      <c r="D26" s="49">
        <v>0</v>
      </c>
      <c r="E26" s="66">
        <v>0.6</v>
      </c>
    </row>
    <row r="27" spans="1:5" ht="22.5" customHeight="1">
      <c r="A27" s="64" t="s">
        <v>243</v>
      </c>
      <c r="B27" s="65" t="s">
        <v>209</v>
      </c>
      <c r="C27" s="49">
        <v>10.6</v>
      </c>
      <c r="D27" s="49">
        <v>0</v>
      </c>
      <c r="E27" s="66">
        <v>10.6</v>
      </c>
    </row>
    <row r="28" spans="1:5" ht="22.5" customHeight="1">
      <c r="A28" s="64" t="s">
        <v>244</v>
      </c>
      <c r="B28" s="65" t="s">
        <v>210</v>
      </c>
      <c r="C28" s="49">
        <v>9.5</v>
      </c>
      <c r="D28" s="49">
        <v>0</v>
      </c>
      <c r="E28" s="66">
        <v>9.5</v>
      </c>
    </row>
    <row r="29" spans="1:5" ht="22.5" customHeight="1">
      <c r="A29" s="64" t="s">
        <v>245</v>
      </c>
      <c r="B29" s="65" t="s">
        <v>211</v>
      </c>
      <c r="C29" s="49">
        <v>39.7</v>
      </c>
      <c r="D29" s="49">
        <v>0</v>
      </c>
      <c r="E29" s="66">
        <v>39.7</v>
      </c>
    </row>
    <row r="30" spans="1:5" ht="22.5" customHeight="1">
      <c r="A30" s="64" t="s">
        <v>246</v>
      </c>
      <c r="B30" s="65" t="s">
        <v>212</v>
      </c>
      <c r="C30" s="49">
        <v>0.2</v>
      </c>
      <c r="D30" s="49">
        <v>0</v>
      </c>
      <c r="E30" s="66">
        <v>0.2</v>
      </c>
    </row>
    <row r="31" spans="1:5" ht="22.5" customHeight="1">
      <c r="A31" s="64" t="s">
        <v>247</v>
      </c>
      <c r="B31" s="65" t="s">
        <v>213</v>
      </c>
      <c r="C31" s="49">
        <v>0.1</v>
      </c>
      <c r="D31" s="49">
        <v>0</v>
      </c>
      <c r="E31" s="66">
        <v>0.1</v>
      </c>
    </row>
    <row r="32" spans="1:5" ht="22.5" customHeight="1">
      <c r="A32" s="64" t="s">
        <v>248</v>
      </c>
      <c r="B32" s="65" t="s">
        <v>214</v>
      </c>
      <c r="C32" s="49">
        <v>37.5</v>
      </c>
      <c r="D32" s="49">
        <v>0</v>
      </c>
      <c r="E32" s="66">
        <v>37.5</v>
      </c>
    </row>
    <row r="33" spans="1:5" ht="22.5" customHeight="1">
      <c r="A33" s="64" t="s">
        <v>249</v>
      </c>
      <c r="B33" s="65" t="s">
        <v>215</v>
      </c>
      <c r="C33" s="49">
        <v>83.81</v>
      </c>
      <c r="D33" s="49">
        <v>0</v>
      </c>
      <c r="E33" s="66">
        <v>83.81</v>
      </c>
    </row>
    <row r="34" spans="1:5" ht="22.5" customHeight="1">
      <c r="A34" s="64" t="s">
        <v>250</v>
      </c>
      <c r="B34" s="65" t="s">
        <v>216</v>
      </c>
      <c r="C34" s="49">
        <v>28</v>
      </c>
      <c r="D34" s="49">
        <v>0</v>
      </c>
      <c r="E34" s="66">
        <v>28</v>
      </c>
    </row>
    <row r="35" spans="1:5" ht="22.5" customHeight="1">
      <c r="A35" s="64" t="s">
        <v>251</v>
      </c>
      <c r="B35" s="65" t="s">
        <v>217</v>
      </c>
      <c r="C35" s="49">
        <v>172.42</v>
      </c>
      <c r="D35" s="49">
        <v>0</v>
      </c>
      <c r="E35" s="66">
        <v>172.42</v>
      </c>
    </row>
    <row r="36" spans="1:5" ht="22.5" customHeight="1">
      <c r="A36" s="64" t="s">
        <v>252</v>
      </c>
      <c r="B36" s="65" t="s">
        <v>218</v>
      </c>
      <c r="C36" s="49">
        <v>73.22</v>
      </c>
      <c r="D36" s="49">
        <v>0</v>
      </c>
      <c r="E36" s="66">
        <v>73.22</v>
      </c>
    </row>
    <row r="37" spans="1:5" ht="22.5" customHeight="1">
      <c r="A37" s="64" t="s">
        <v>253</v>
      </c>
      <c r="B37" s="65" t="s">
        <v>219</v>
      </c>
      <c r="C37" s="49">
        <v>183.42</v>
      </c>
      <c r="D37" s="49">
        <v>183.42</v>
      </c>
      <c r="E37" s="66">
        <v>0</v>
      </c>
    </row>
    <row r="38" spans="1:5" ht="22.5" customHeight="1">
      <c r="A38" s="64" t="s">
        <v>254</v>
      </c>
      <c r="B38" s="65" t="s">
        <v>220</v>
      </c>
      <c r="C38" s="49">
        <v>24.57</v>
      </c>
      <c r="D38" s="49">
        <v>24.57</v>
      </c>
      <c r="E38" s="66">
        <v>0</v>
      </c>
    </row>
    <row r="39" spans="1:5" ht="22.5" customHeight="1">
      <c r="A39" s="64" t="s">
        <v>255</v>
      </c>
      <c r="B39" s="65" t="s">
        <v>221</v>
      </c>
      <c r="C39" s="49">
        <v>149.43</v>
      </c>
      <c r="D39" s="49">
        <v>149.43</v>
      </c>
      <c r="E39" s="66">
        <v>0</v>
      </c>
    </row>
    <row r="40" spans="1:5" ht="22.5" customHeight="1">
      <c r="A40" s="64" t="s">
        <v>256</v>
      </c>
      <c r="B40" s="65" t="s">
        <v>222</v>
      </c>
      <c r="C40" s="49">
        <v>9.42</v>
      </c>
      <c r="D40" s="49">
        <v>9.42</v>
      </c>
      <c r="E40" s="66">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8"/>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6" t="s">
        <v>24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row>
    <row r="2" spans="1:32" ht="19.5" customHeight="1">
      <c r="A2" s="36" t="s">
        <v>190</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1" t="s">
        <v>65</v>
      </c>
    </row>
    <row r="3" spans="1:32" ht="21.75" customHeight="1">
      <c r="A3" s="115" t="s">
        <v>132</v>
      </c>
      <c r="B3" s="115" t="s">
        <v>36</v>
      </c>
      <c r="C3" s="116" t="s">
        <v>27</v>
      </c>
      <c r="D3" s="115" t="s">
        <v>8</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1.75" customHeight="1">
      <c r="A4" s="115"/>
      <c r="B4" s="115"/>
      <c r="C4" s="116"/>
      <c r="D4" s="118" t="s">
        <v>70</v>
      </c>
      <c r="E4" s="118"/>
      <c r="F4" s="118"/>
      <c r="G4" s="118"/>
      <c r="H4" s="118"/>
      <c r="I4" s="118"/>
      <c r="J4" s="118"/>
      <c r="K4" s="118"/>
      <c r="L4" s="118"/>
      <c r="M4" s="118"/>
      <c r="N4" s="118"/>
      <c r="O4" s="119"/>
      <c r="P4" s="119" t="s">
        <v>86</v>
      </c>
      <c r="Q4" s="119"/>
      <c r="R4" s="119"/>
      <c r="S4" s="119"/>
      <c r="T4" s="119"/>
      <c r="U4" s="119"/>
      <c r="V4" s="119"/>
      <c r="W4" s="119"/>
      <c r="X4" s="119"/>
      <c r="Y4" s="119"/>
      <c r="Z4" s="119"/>
      <c r="AA4" s="117" t="s">
        <v>117</v>
      </c>
      <c r="AB4" s="118"/>
      <c r="AC4" s="118"/>
      <c r="AD4" s="118"/>
      <c r="AE4" s="118"/>
      <c r="AF4" s="118"/>
    </row>
    <row r="5" spans="1:32" ht="89.25" customHeight="1">
      <c r="A5" s="115"/>
      <c r="B5" s="115"/>
      <c r="C5" s="115"/>
      <c r="D5" s="45" t="s">
        <v>71</v>
      </c>
      <c r="E5" s="45" t="s">
        <v>113</v>
      </c>
      <c r="F5" s="45" t="s">
        <v>9</v>
      </c>
      <c r="G5" s="45" t="s">
        <v>52</v>
      </c>
      <c r="H5" s="45" t="s">
        <v>60</v>
      </c>
      <c r="I5" s="45" t="s">
        <v>0</v>
      </c>
      <c r="J5" s="45" t="s">
        <v>7</v>
      </c>
      <c r="K5" s="45" t="s">
        <v>66</v>
      </c>
      <c r="L5" s="45" t="s">
        <v>121</v>
      </c>
      <c r="M5" s="45" t="s">
        <v>11</v>
      </c>
      <c r="N5" s="45" t="s">
        <v>6</v>
      </c>
      <c r="O5" s="45" t="s">
        <v>126</v>
      </c>
      <c r="P5" s="45" t="s">
        <v>71</v>
      </c>
      <c r="Q5" s="45" t="s">
        <v>64</v>
      </c>
      <c r="R5" s="45" t="s">
        <v>91</v>
      </c>
      <c r="S5" s="45" t="s">
        <v>30</v>
      </c>
      <c r="T5" s="45" t="s">
        <v>83</v>
      </c>
      <c r="U5" s="45" t="s">
        <v>112</v>
      </c>
      <c r="V5" s="45" t="s">
        <v>37</v>
      </c>
      <c r="W5" s="45" t="s">
        <v>49</v>
      </c>
      <c r="X5" s="45" t="s">
        <v>54</v>
      </c>
      <c r="Y5" s="45" t="s">
        <v>77</v>
      </c>
      <c r="Z5" s="45" t="s">
        <v>89</v>
      </c>
      <c r="AA5" s="32" t="s">
        <v>71</v>
      </c>
      <c r="AB5" s="33" t="s">
        <v>3</v>
      </c>
      <c r="AC5" s="33" t="s">
        <v>131</v>
      </c>
      <c r="AD5" s="33" t="s">
        <v>68</v>
      </c>
      <c r="AE5" s="33" t="s">
        <v>114</v>
      </c>
      <c r="AF5" s="33" t="s">
        <v>102</v>
      </c>
    </row>
    <row r="6" spans="1:32" ht="19.5" customHeight="1">
      <c r="A6" s="34" t="s">
        <v>84</v>
      </c>
      <c r="B6" s="35" t="s">
        <v>84</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2" customFormat="1" ht="22.5" customHeight="1">
      <c r="A7" s="64"/>
      <c r="B7" s="68" t="s">
        <v>27</v>
      </c>
      <c r="C7" s="49">
        <v>3509.22</v>
      </c>
      <c r="D7" s="70">
        <v>2761.95</v>
      </c>
      <c r="E7" s="70">
        <v>1055.27</v>
      </c>
      <c r="F7" s="70">
        <v>416.01</v>
      </c>
      <c r="G7" s="70">
        <v>142.69</v>
      </c>
      <c r="H7" s="71">
        <v>269.5</v>
      </c>
      <c r="I7" s="49">
        <v>374.92</v>
      </c>
      <c r="J7" s="71">
        <v>0</v>
      </c>
      <c r="K7" s="49">
        <v>169.75</v>
      </c>
      <c r="L7" s="70">
        <v>93.41</v>
      </c>
      <c r="M7" s="70">
        <v>15.45</v>
      </c>
      <c r="N7" s="71">
        <v>224.95</v>
      </c>
      <c r="O7" s="49">
        <v>0</v>
      </c>
      <c r="P7" s="70">
        <v>563.85</v>
      </c>
      <c r="Q7" s="70">
        <v>177.6</v>
      </c>
      <c r="R7" s="70">
        <v>37.5</v>
      </c>
      <c r="S7" s="70">
        <v>83.81</v>
      </c>
      <c r="T7" s="70">
        <v>0</v>
      </c>
      <c r="U7" s="71">
        <v>28</v>
      </c>
      <c r="V7" s="49">
        <v>37.68</v>
      </c>
      <c r="W7" s="70">
        <v>2.34</v>
      </c>
      <c r="X7" s="70">
        <v>23.6</v>
      </c>
      <c r="Y7" s="70">
        <v>172.42</v>
      </c>
      <c r="Z7" s="71">
        <v>0.9</v>
      </c>
      <c r="AA7" s="49">
        <v>183.42</v>
      </c>
      <c r="AB7" s="70">
        <v>24.57</v>
      </c>
      <c r="AC7" s="70">
        <v>149.43</v>
      </c>
      <c r="AD7" s="71">
        <v>9.42</v>
      </c>
      <c r="AE7" s="49">
        <v>0</v>
      </c>
      <c r="AF7" s="70">
        <v>0</v>
      </c>
    </row>
    <row r="8" spans="1:33" ht="22.5" customHeight="1">
      <c r="A8" s="64" t="s">
        <v>163</v>
      </c>
      <c r="B8" s="68" t="s">
        <v>136</v>
      </c>
      <c r="C8" s="49">
        <v>432.38</v>
      </c>
      <c r="D8" s="70">
        <v>392.57</v>
      </c>
      <c r="E8" s="70">
        <v>198.12</v>
      </c>
      <c r="F8" s="70">
        <v>0</v>
      </c>
      <c r="G8" s="70">
        <v>0</v>
      </c>
      <c r="H8" s="71">
        <v>127.4</v>
      </c>
      <c r="I8" s="49">
        <v>65.1</v>
      </c>
      <c r="J8" s="71">
        <v>0</v>
      </c>
      <c r="K8" s="49">
        <v>0</v>
      </c>
      <c r="L8" s="70">
        <v>0</v>
      </c>
      <c r="M8" s="70">
        <v>1.95</v>
      </c>
      <c r="N8" s="71">
        <v>0</v>
      </c>
      <c r="O8" s="49">
        <v>0</v>
      </c>
      <c r="P8" s="70">
        <v>28.92</v>
      </c>
      <c r="Q8" s="70">
        <v>0</v>
      </c>
      <c r="R8" s="70">
        <v>6.51</v>
      </c>
      <c r="S8" s="70">
        <v>13.4</v>
      </c>
      <c r="T8" s="70">
        <v>0</v>
      </c>
      <c r="U8" s="71">
        <v>0</v>
      </c>
      <c r="V8" s="49">
        <v>6.51</v>
      </c>
      <c r="W8" s="70">
        <v>0</v>
      </c>
      <c r="X8" s="70">
        <v>2.5</v>
      </c>
      <c r="Y8" s="70">
        <v>0</v>
      </c>
      <c r="Z8" s="71">
        <v>0</v>
      </c>
      <c r="AA8" s="49">
        <v>10.89</v>
      </c>
      <c r="AB8" s="70">
        <v>0</v>
      </c>
      <c r="AC8" s="70">
        <v>8.85</v>
      </c>
      <c r="AD8" s="71">
        <v>2.04</v>
      </c>
      <c r="AE8" s="49">
        <v>0</v>
      </c>
      <c r="AF8" s="70">
        <v>0</v>
      </c>
      <c r="AG8" s="12"/>
    </row>
    <row r="9" spans="1:33" ht="22.5" customHeight="1">
      <c r="A9" s="64" t="s">
        <v>164</v>
      </c>
      <c r="B9" s="68" t="s">
        <v>137</v>
      </c>
      <c r="C9" s="49">
        <v>432.38</v>
      </c>
      <c r="D9" s="70">
        <v>392.57</v>
      </c>
      <c r="E9" s="70">
        <v>198.12</v>
      </c>
      <c r="F9" s="70">
        <v>0</v>
      </c>
      <c r="G9" s="70">
        <v>0</v>
      </c>
      <c r="H9" s="71">
        <v>127.4</v>
      </c>
      <c r="I9" s="49">
        <v>65.1</v>
      </c>
      <c r="J9" s="71">
        <v>0</v>
      </c>
      <c r="K9" s="49">
        <v>0</v>
      </c>
      <c r="L9" s="70">
        <v>0</v>
      </c>
      <c r="M9" s="70">
        <v>1.95</v>
      </c>
      <c r="N9" s="71">
        <v>0</v>
      </c>
      <c r="O9" s="49">
        <v>0</v>
      </c>
      <c r="P9" s="70">
        <v>28.92</v>
      </c>
      <c r="Q9" s="70">
        <v>0</v>
      </c>
      <c r="R9" s="70">
        <v>6.51</v>
      </c>
      <c r="S9" s="70">
        <v>13.4</v>
      </c>
      <c r="T9" s="70">
        <v>0</v>
      </c>
      <c r="U9" s="71">
        <v>0</v>
      </c>
      <c r="V9" s="49">
        <v>6.51</v>
      </c>
      <c r="W9" s="70">
        <v>0</v>
      </c>
      <c r="X9" s="70">
        <v>2.5</v>
      </c>
      <c r="Y9" s="70">
        <v>0</v>
      </c>
      <c r="Z9" s="71">
        <v>0</v>
      </c>
      <c r="AA9" s="49">
        <v>10.89</v>
      </c>
      <c r="AB9" s="70">
        <v>0</v>
      </c>
      <c r="AC9" s="70">
        <v>8.85</v>
      </c>
      <c r="AD9" s="71">
        <v>2.04</v>
      </c>
      <c r="AE9" s="49">
        <v>0</v>
      </c>
      <c r="AF9" s="70">
        <v>0</v>
      </c>
      <c r="AG9" s="12"/>
    </row>
    <row r="10" spans="1:32" ht="22.5" customHeight="1">
      <c r="A10" s="64" t="s">
        <v>165</v>
      </c>
      <c r="B10" s="68" t="s">
        <v>138</v>
      </c>
      <c r="C10" s="49">
        <v>432.38</v>
      </c>
      <c r="D10" s="70">
        <v>392.57</v>
      </c>
      <c r="E10" s="70">
        <v>198.12</v>
      </c>
      <c r="F10" s="70">
        <v>0</v>
      </c>
      <c r="G10" s="70">
        <v>0</v>
      </c>
      <c r="H10" s="71">
        <v>127.4</v>
      </c>
      <c r="I10" s="49">
        <v>65.1</v>
      </c>
      <c r="J10" s="71">
        <v>0</v>
      </c>
      <c r="K10" s="49">
        <v>0</v>
      </c>
      <c r="L10" s="70">
        <v>0</v>
      </c>
      <c r="M10" s="70">
        <v>1.95</v>
      </c>
      <c r="N10" s="71">
        <v>0</v>
      </c>
      <c r="O10" s="49">
        <v>0</v>
      </c>
      <c r="P10" s="70">
        <v>28.92</v>
      </c>
      <c r="Q10" s="70">
        <v>0</v>
      </c>
      <c r="R10" s="70">
        <v>6.51</v>
      </c>
      <c r="S10" s="70">
        <v>13.4</v>
      </c>
      <c r="T10" s="70">
        <v>0</v>
      </c>
      <c r="U10" s="71">
        <v>0</v>
      </c>
      <c r="V10" s="49">
        <v>6.51</v>
      </c>
      <c r="W10" s="70">
        <v>0</v>
      </c>
      <c r="X10" s="70">
        <v>2.5</v>
      </c>
      <c r="Y10" s="70">
        <v>0</v>
      </c>
      <c r="Z10" s="71">
        <v>0</v>
      </c>
      <c r="AA10" s="49">
        <v>10.89</v>
      </c>
      <c r="AB10" s="70">
        <v>0</v>
      </c>
      <c r="AC10" s="70">
        <v>8.85</v>
      </c>
      <c r="AD10" s="71">
        <v>2.04</v>
      </c>
      <c r="AE10" s="49">
        <v>0</v>
      </c>
      <c r="AF10" s="70">
        <v>0</v>
      </c>
    </row>
    <row r="11" spans="1:32" ht="22.5" customHeight="1">
      <c r="A11" s="64" t="s">
        <v>166</v>
      </c>
      <c r="B11" s="68" t="s">
        <v>139</v>
      </c>
      <c r="C11" s="49">
        <v>144.87</v>
      </c>
      <c r="D11" s="70">
        <v>0</v>
      </c>
      <c r="E11" s="70">
        <v>0</v>
      </c>
      <c r="F11" s="70">
        <v>0</v>
      </c>
      <c r="G11" s="70">
        <v>0</v>
      </c>
      <c r="H11" s="71">
        <v>0</v>
      </c>
      <c r="I11" s="49">
        <v>0</v>
      </c>
      <c r="J11" s="71">
        <v>0</v>
      </c>
      <c r="K11" s="49">
        <v>0</v>
      </c>
      <c r="L11" s="70">
        <v>0</v>
      </c>
      <c r="M11" s="70">
        <v>0</v>
      </c>
      <c r="N11" s="71">
        <v>0</v>
      </c>
      <c r="O11" s="49">
        <v>0</v>
      </c>
      <c r="P11" s="70">
        <v>0</v>
      </c>
      <c r="Q11" s="70">
        <v>0</v>
      </c>
      <c r="R11" s="70">
        <v>0</v>
      </c>
      <c r="S11" s="70">
        <v>0</v>
      </c>
      <c r="T11" s="70">
        <v>0</v>
      </c>
      <c r="U11" s="71">
        <v>0</v>
      </c>
      <c r="V11" s="49">
        <v>0</v>
      </c>
      <c r="W11" s="70">
        <v>0</v>
      </c>
      <c r="X11" s="70">
        <v>0</v>
      </c>
      <c r="Y11" s="70">
        <v>0</v>
      </c>
      <c r="Z11" s="71">
        <v>0</v>
      </c>
      <c r="AA11" s="49">
        <v>144.87</v>
      </c>
      <c r="AB11" s="70">
        <v>24.57</v>
      </c>
      <c r="AC11" s="70">
        <v>120.3</v>
      </c>
      <c r="AD11" s="71">
        <v>0</v>
      </c>
      <c r="AE11" s="49">
        <v>0</v>
      </c>
      <c r="AF11" s="70">
        <v>0</v>
      </c>
    </row>
    <row r="12" spans="1:32" ht="22.5" customHeight="1">
      <c r="A12" s="64" t="s">
        <v>167</v>
      </c>
      <c r="B12" s="68" t="s">
        <v>140</v>
      </c>
      <c r="C12" s="49">
        <v>144.87</v>
      </c>
      <c r="D12" s="70">
        <v>0</v>
      </c>
      <c r="E12" s="70">
        <v>0</v>
      </c>
      <c r="F12" s="70">
        <v>0</v>
      </c>
      <c r="G12" s="70">
        <v>0</v>
      </c>
      <c r="H12" s="71">
        <v>0</v>
      </c>
      <c r="I12" s="49">
        <v>0</v>
      </c>
      <c r="J12" s="71">
        <v>0</v>
      </c>
      <c r="K12" s="49">
        <v>0</v>
      </c>
      <c r="L12" s="70">
        <v>0</v>
      </c>
      <c r="M12" s="70">
        <v>0</v>
      </c>
      <c r="N12" s="71">
        <v>0</v>
      </c>
      <c r="O12" s="49">
        <v>0</v>
      </c>
      <c r="P12" s="70">
        <v>0</v>
      </c>
      <c r="Q12" s="70">
        <v>0</v>
      </c>
      <c r="R12" s="70">
        <v>0</v>
      </c>
      <c r="S12" s="70">
        <v>0</v>
      </c>
      <c r="T12" s="70">
        <v>0</v>
      </c>
      <c r="U12" s="71">
        <v>0</v>
      </c>
      <c r="V12" s="49">
        <v>0</v>
      </c>
      <c r="W12" s="70">
        <v>0</v>
      </c>
      <c r="X12" s="70">
        <v>0</v>
      </c>
      <c r="Y12" s="70">
        <v>0</v>
      </c>
      <c r="Z12" s="71">
        <v>0</v>
      </c>
      <c r="AA12" s="49">
        <v>144.87</v>
      </c>
      <c r="AB12" s="70">
        <v>24.57</v>
      </c>
      <c r="AC12" s="70">
        <v>120.3</v>
      </c>
      <c r="AD12" s="71">
        <v>0</v>
      </c>
      <c r="AE12" s="49">
        <v>0</v>
      </c>
      <c r="AF12" s="70">
        <v>0</v>
      </c>
    </row>
    <row r="13" spans="1:32" ht="22.5" customHeight="1">
      <c r="A13" s="64" t="s">
        <v>168</v>
      </c>
      <c r="B13" s="68" t="s">
        <v>141</v>
      </c>
      <c r="C13" s="49">
        <v>142.98</v>
      </c>
      <c r="D13" s="70">
        <v>0</v>
      </c>
      <c r="E13" s="70">
        <v>0</v>
      </c>
      <c r="F13" s="70">
        <v>0</v>
      </c>
      <c r="G13" s="70">
        <v>0</v>
      </c>
      <c r="H13" s="71">
        <v>0</v>
      </c>
      <c r="I13" s="49">
        <v>0</v>
      </c>
      <c r="J13" s="71">
        <v>0</v>
      </c>
      <c r="K13" s="49">
        <v>0</v>
      </c>
      <c r="L13" s="70">
        <v>0</v>
      </c>
      <c r="M13" s="70">
        <v>0</v>
      </c>
      <c r="N13" s="71">
        <v>0</v>
      </c>
      <c r="O13" s="49">
        <v>0</v>
      </c>
      <c r="P13" s="70">
        <v>0</v>
      </c>
      <c r="Q13" s="70">
        <v>0</v>
      </c>
      <c r="R13" s="70">
        <v>0</v>
      </c>
      <c r="S13" s="70">
        <v>0</v>
      </c>
      <c r="T13" s="70">
        <v>0</v>
      </c>
      <c r="U13" s="71">
        <v>0</v>
      </c>
      <c r="V13" s="49">
        <v>0</v>
      </c>
      <c r="W13" s="70">
        <v>0</v>
      </c>
      <c r="X13" s="70">
        <v>0</v>
      </c>
      <c r="Y13" s="70">
        <v>0</v>
      </c>
      <c r="Z13" s="71">
        <v>0</v>
      </c>
      <c r="AA13" s="49">
        <v>142.98</v>
      </c>
      <c r="AB13" s="70">
        <v>24.57</v>
      </c>
      <c r="AC13" s="70">
        <v>118.41</v>
      </c>
      <c r="AD13" s="71">
        <v>0</v>
      </c>
      <c r="AE13" s="49">
        <v>0</v>
      </c>
      <c r="AF13" s="70">
        <v>0</v>
      </c>
    </row>
    <row r="14" spans="1:35" ht="22.5" customHeight="1">
      <c r="A14" s="64" t="s">
        <v>169</v>
      </c>
      <c r="B14" s="68" t="s">
        <v>142</v>
      </c>
      <c r="C14" s="49">
        <v>1.89</v>
      </c>
      <c r="D14" s="70">
        <v>0</v>
      </c>
      <c r="E14" s="70">
        <v>0</v>
      </c>
      <c r="F14" s="70">
        <v>0</v>
      </c>
      <c r="G14" s="70">
        <v>0</v>
      </c>
      <c r="H14" s="71">
        <v>0</v>
      </c>
      <c r="I14" s="49">
        <v>0</v>
      </c>
      <c r="J14" s="71">
        <v>0</v>
      </c>
      <c r="K14" s="49">
        <v>0</v>
      </c>
      <c r="L14" s="70">
        <v>0</v>
      </c>
      <c r="M14" s="70">
        <v>0</v>
      </c>
      <c r="N14" s="71">
        <v>0</v>
      </c>
      <c r="O14" s="49">
        <v>0</v>
      </c>
      <c r="P14" s="70">
        <v>0</v>
      </c>
      <c r="Q14" s="70">
        <v>0</v>
      </c>
      <c r="R14" s="70">
        <v>0</v>
      </c>
      <c r="S14" s="70">
        <v>0</v>
      </c>
      <c r="T14" s="70">
        <v>0</v>
      </c>
      <c r="U14" s="71">
        <v>0</v>
      </c>
      <c r="V14" s="49">
        <v>0</v>
      </c>
      <c r="W14" s="70">
        <v>0</v>
      </c>
      <c r="X14" s="70">
        <v>0</v>
      </c>
      <c r="Y14" s="70">
        <v>0</v>
      </c>
      <c r="Z14" s="71">
        <v>0</v>
      </c>
      <c r="AA14" s="49">
        <v>1.89</v>
      </c>
      <c r="AB14" s="70">
        <v>0</v>
      </c>
      <c r="AC14" s="70">
        <v>1.89</v>
      </c>
      <c r="AD14" s="71">
        <v>0</v>
      </c>
      <c r="AE14" s="49">
        <v>0</v>
      </c>
      <c r="AF14" s="70">
        <v>0</v>
      </c>
      <c r="AG14" s="12"/>
      <c r="AH14" s="12"/>
      <c r="AI14" s="12"/>
    </row>
    <row r="15" spans="1:32" ht="22.5" customHeight="1">
      <c r="A15" s="64" t="s">
        <v>171</v>
      </c>
      <c r="B15" s="68" t="s">
        <v>144</v>
      </c>
      <c r="C15" s="49">
        <v>241.97</v>
      </c>
      <c r="D15" s="70">
        <v>241.97</v>
      </c>
      <c r="E15" s="70">
        <v>0</v>
      </c>
      <c r="F15" s="70">
        <v>0</v>
      </c>
      <c r="G15" s="70">
        <v>0</v>
      </c>
      <c r="H15" s="71">
        <v>0</v>
      </c>
      <c r="I15" s="49">
        <v>0</v>
      </c>
      <c r="J15" s="71">
        <v>0</v>
      </c>
      <c r="K15" s="49">
        <v>157.56</v>
      </c>
      <c r="L15" s="70">
        <v>84.41</v>
      </c>
      <c r="M15" s="70">
        <v>0</v>
      </c>
      <c r="N15" s="71">
        <v>0</v>
      </c>
      <c r="O15" s="49">
        <v>0</v>
      </c>
      <c r="P15" s="70">
        <v>0</v>
      </c>
      <c r="Q15" s="70">
        <v>0</v>
      </c>
      <c r="R15" s="70">
        <v>0</v>
      </c>
      <c r="S15" s="70">
        <v>0</v>
      </c>
      <c r="T15" s="70">
        <v>0</v>
      </c>
      <c r="U15" s="71">
        <v>0</v>
      </c>
      <c r="V15" s="49">
        <v>0</v>
      </c>
      <c r="W15" s="70">
        <v>0</v>
      </c>
      <c r="X15" s="70">
        <v>0</v>
      </c>
      <c r="Y15" s="70">
        <v>0</v>
      </c>
      <c r="Z15" s="71">
        <v>0</v>
      </c>
      <c r="AA15" s="49">
        <v>0</v>
      </c>
      <c r="AB15" s="70">
        <v>0</v>
      </c>
      <c r="AC15" s="70">
        <v>0</v>
      </c>
      <c r="AD15" s="71">
        <v>0</v>
      </c>
      <c r="AE15" s="49">
        <v>0</v>
      </c>
      <c r="AF15" s="70">
        <v>0</v>
      </c>
    </row>
    <row r="16" spans="1:32" ht="22.5" customHeight="1">
      <c r="A16" s="64" t="s">
        <v>172</v>
      </c>
      <c r="B16" s="68" t="s">
        <v>145</v>
      </c>
      <c r="C16" s="49">
        <v>241.97</v>
      </c>
      <c r="D16" s="70">
        <v>241.97</v>
      </c>
      <c r="E16" s="70">
        <v>0</v>
      </c>
      <c r="F16" s="70">
        <v>0</v>
      </c>
      <c r="G16" s="70">
        <v>0</v>
      </c>
      <c r="H16" s="71">
        <v>0</v>
      </c>
      <c r="I16" s="49">
        <v>0</v>
      </c>
      <c r="J16" s="71">
        <v>0</v>
      </c>
      <c r="K16" s="49">
        <v>157.56</v>
      </c>
      <c r="L16" s="70">
        <v>84.41</v>
      </c>
      <c r="M16" s="70">
        <v>0</v>
      </c>
      <c r="N16" s="71">
        <v>0</v>
      </c>
      <c r="O16" s="49">
        <v>0</v>
      </c>
      <c r="P16" s="70">
        <v>0</v>
      </c>
      <c r="Q16" s="70">
        <v>0</v>
      </c>
      <c r="R16" s="70">
        <v>0</v>
      </c>
      <c r="S16" s="70">
        <v>0</v>
      </c>
      <c r="T16" s="70">
        <v>0</v>
      </c>
      <c r="U16" s="71">
        <v>0</v>
      </c>
      <c r="V16" s="49">
        <v>0</v>
      </c>
      <c r="W16" s="70">
        <v>0</v>
      </c>
      <c r="X16" s="70">
        <v>0</v>
      </c>
      <c r="Y16" s="70">
        <v>0</v>
      </c>
      <c r="Z16" s="71">
        <v>0</v>
      </c>
      <c r="AA16" s="49">
        <v>0</v>
      </c>
      <c r="AB16" s="70">
        <v>0</v>
      </c>
      <c r="AC16" s="70">
        <v>0</v>
      </c>
      <c r="AD16" s="71">
        <v>0</v>
      </c>
      <c r="AE16" s="49">
        <v>0</v>
      </c>
      <c r="AF16" s="70">
        <v>0</v>
      </c>
    </row>
    <row r="17" spans="1:32" ht="22.5" customHeight="1">
      <c r="A17" s="64" t="s">
        <v>173</v>
      </c>
      <c r="B17" s="68" t="s">
        <v>146</v>
      </c>
      <c r="C17" s="49">
        <v>179.52</v>
      </c>
      <c r="D17" s="70">
        <v>179.52</v>
      </c>
      <c r="E17" s="70">
        <v>0</v>
      </c>
      <c r="F17" s="70">
        <v>0</v>
      </c>
      <c r="G17" s="70">
        <v>0</v>
      </c>
      <c r="H17" s="71">
        <v>0</v>
      </c>
      <c r="I17" s="49">
        <v>0</v>
      </c>
      <c r="J17" s="71">
        <v>0</v>
      </c>
      <c r="K17" s="49">
        <v>129.61</v>
      </c>
      <c r="L17" s="70">
        <v>49.91</v>
      </c>
      <c r="M17" s="70">
        <v>0</v>
      </c>
      <c r="N17" s="71">
        <v>0</v>
      </c>
      <c r="O17" s="49">
        <v>0</v>
      </c>
      <c r="P17" s="70">
        <v>0</v>
      </c>
      <c r="Q17" s="70">
        <v>0</v>
      </c>
      <c r="R17" s="70">
        <v>0</v>
      </c>
      <c r="S17" s="70">
        <v>0</v>
      </c>
      <c r="T17" s="70">
        <v>0</v>
      </c>
      <c r="U17" s="71">
        <v>0</v>
      </c>
      <c r="V17" s="49">
        <v>0</v>
      </c>
      <c r="W17" s="70">
        <v>0</v>
      </c>
      <c r="X17" s="70">
        <v>0</v>
      </c>
      <c r="Y17" s="70">
        <v>0</v>
      </c>
      <c r="Z17" s="71">
        <v>0</v>
      </c>
      <c r="AA17" s="49">
        <v>0</v>
      </c>
      <c r="AB17" s="70">
        <v>0</v>
      </c>
      <c r="AC17" s="70">
        <v>0</v>
      </c>
      <c r="AD17" s="71">
        <v>0</v>
      </c>
      <c r="AE17" s="49">
        <v>0</v>
      </c>
      <c r="AF17" s="70">
        <v>0</v>
      </c>
    </row>
    <row r="18" spans="1:32" ht="22.5" customHeight="1">
      <c r="A18" s="64" t="s">
        <v>174</v>
      </c>
      <c r="B18" s="68" t="s">
        <v>147</v>
      </c>
      <c r="C18" s="49">
        <v>27.95</v>
      </c>
      <c r="D18" s="70">
        <v>27.95</v>
      </c>
      <c r="E18" s="70">
        <v>0</v>
      </c>
      <c r="F18" s="70">
        <v>0</v>
      </c>
      <c r="G18" s="70">
        <v>0</v>
      </c>
      <c r="H18" s="71">
        <v>0</v>
      </c>
      <c r="I18" s="49">
        <v>0</v>
      </c>
      <c r="J18" s="71">
        <v>0</v>
      </c>
      <c r="K18" s="49">
        <v>27.95</v>
      </c>
      <c r="L18" s="70">
        <v>0</v>
      </c>
      <c r="M18" s="70">
        <v>0</v>
      </c>
      <c r="N18" s="71">
        <v>0</v>
      </c>
      <c r="O18" s="49">
        <v>0</v>
      </c>
      <c r="P18" s="70">
        <v>0</v>
      </c>
      <c r="Q18" s="70">
        <v>0</v>
      </c>
      <c r="R18" s="70">
        <v>0</v>
      </c>
      <c r="S18" s="70">
        <v>0</v>
      </c>
      <c r="T18" s="70">
        <v>0</v>
      </c>
      <c r="U18" s="71">
        <v>0</v>
      </c>
      <c r="V18" s="49">
        <v>0</v>
      </c>
      <c r="W18" s="70">
        <v>0</v>
      </c>
      <c r="X18" s="70">
        <v>0</v>
      </c>
      <c r="Y18" s="70">
        <v>0</v>
      </c>
      <c r="Z18" s="71">
        <v>0</v>
      </c>
      <c r="AA18" s="49">
        <v>0</v>
      </c>
      <c r="AB18" s="70">
        <v>0</v>
      </c>
      <c r="AC18" s="70">
        <v>0</v>
      </c>
      <c r="AD18" s="71">
        <v>0</v>
      </c>
      <c r="AE18" s="49">
        <v>0</v>
      </c>
      <c r="AF18" s="70">
        <v>0</v>
      </c>
    </row>
    <row r="19" spans="1:32" ht="22.5" customHeight="1">
      <c r="A19" s="64" t="s">
        <v>175</v>
      </c>
      <c r="B19" s="68" t="s">
        <v>148</v>
      </c>
      <c r="C19" s="49">
        <v>34.5</v>
      </c>
      <c r="D19" s="70">
        <v>34.5</v>
      </c>
      <c r="E19" s="70">
        <v>0</v>
      </c>
      <c r="F19" s="70">
        <v>0</v>
      </c>
      <c r="G19" s="70">
        <v>0</v>
      </c>
      <c r="H19" s="71">
        <v>0</v>
      </c>
      <c r="I19" s="49">
        <v>0</v>
      </c>
      <c r="J19" s="71">
        <v>0</v>
      </c>
      <c r="K19" s="49">
        <v>0</v>
      </c>
      <c r="L19" s="70">
        <v>34.5</v>
      </c>
      <c r="M19" s="70">
        <v>0</v>
      </c>
      <c r="N19" s="71">
        <v>0</v>
      </c>
      <c r="O19" s="49">
        <v>0</v>
      </c>
      <c r="P19" s="70">
        <v>0</v>
      </c>
      <c r="Q19" s="70">
        <v>0</v>
      </c>
      <c r="R19" s="70">
        <v>0</v>
      </c>
      <c r="S19" s="70">
        <v>0</v>
      </c>
      <c r="T19" s="70">
        <v>0</v>
      </c>
      <c r="U19" s="71">
        <v>0</v>
      </c>
      <c r="V19" s="49">
        <v>0</v>
      </c>
      <c r="W19" s="70">
        <v>0</v>
      </c>
      <c r="X19" s="70">
        <v>0</v>
      </c>
      <c r="Y19" s="70">
        <v>0</v>
      </c>
      <c r="Z19" s="71">
        <v>0</v>
      </c>
      <c r="AA19" s="49">
        <v>0</v>
      </c>
      <c r="AB19" s="70">
        <v>0</v>
      </c>
      <c r="AC19" s="70">
        <v>0</v>
      </c>
      <c r="AD19" s="71">
        <v>0</v>
      </c>
      <c r="AE19" s="49">
        <v>0</v>
      </c>
      <c r="AF19" s="70">
        <v>0</v>
      </c>
    </row>
    <row r="20" spans="1:32" ht="22.5" customHeight="1">
      <c r="A20" s="64" t="s">
        <v>179</v>
      </c>
      <c r="B20" s="68" t="s">
        <v>152</v>
      </c>
      <c r="C20" s="49">
        <v>2485.97</v>
      </c>
      <c r="D20" s="70">
        <v>1923.38</v>
      </c>
      <c r="E20" s="70">
        <v>857.15</v>
      </c>
      <c r="F20" s="70">
        <v>416.01</v>
      </c>
      <c r="G20" s="70">
        <v>142.69</v>
      </c>
      <c r="H20" s="71">
        <v>142.1</v>
      </c>
      <c r="I20" s="49">
        <v>309.82</v>
      </c>
      <c r="J20" s="71">
        <v>0</v>
      </c>
      <c r="K20" s="49">
        <v>12.19</v>
      </c>
      <c r="L20" s="70">
        <v>9</v>
      </c>
      <c r="M20" s="70">
        <v>13.5</v>
      </c>
      <c r="N20" s="71">
        <v>20.92</v>
      </c>
      <c r="O20" s="49">
        <v>0</v>
      </c>
      <c r="P20" s="70">
        <v>534.93</v>
      </c>
      <c r="Q20" s="70">
        <v>177.6</v>
      </c>
      <c r="R20" s="70">
        <v>30.99</v>
      </c>
      <c r="S20" s="70">
        <v>70.41</v>
      </c>
      <c r="T20" s="70">
        <v>0</v>
      </c>
      <c r="U20" s="71">
        <v>28</v>
      </c>
      <c r="V20" s="49">
        <v>31.17</v>
      </c>
      <c r="W20" s="70">
        <v>2.34</v>
      </c>
      <c r="X20" s="70">
        <v>21.1</v>
      </c>
      <c r="Y20" s="70">
        <v>172.42</v>
      </c>
      <c r="Z20" s="71">
        <v>0.9</v>
      </c>
      <c r="AA20" s="49">
        <v>27.66</v>
      </c>
      <c r="AB20" s="70">
        <v>0</v>
      </c>
      <c r="AC20" s="70">
        <v>20.28</v>
      </c>
      <c r="AD20" s="71">
        <v>7.38</v>
      </c>
      <c r="AE20" s="49">
        <v>0</v>
      </c>
      <c r="AF20" s="70">
        <v>0</v>
      </c>
    </row>
    <row r="21" spans="1:32" ht="22.5" customHeight="1">
      <c r="A21" s="64" t="s">
        <v>180</v>
      </c>
      <c r="B21" s="68" t="s">
        <v>153</v>
      </c>
      <c r="C21" s="49">
        <v>2360.87</v>
      </c>
      <c r="D21" s="70">
        <v>1820.24</v>
      </c>
      <c r="E21" s="70">
        <v>820.97</v>
      </c>
      <c r="F21" s="70">
        <v>388.82</v>
      </c>
      <c r="G21" s="70">
        <v>133.73</v>
      </c>
      <c r="H21" s="71">
        <v>142.1</v>
      </c>
      <c r="I21" s="49">
        <v>295.35</v>
      </c>
      <c r="J21" s="71">
        <v>0</v>
      </c>
      <c r="K21" s="49">
        <v>7.85</v>
      </c>
      <c r="L21" s="70">
        <v>6.11</v>
      </c>
      <c r="M21" s="70">
        <v>13.07</v>
      </c>
      <c r="N21" s="71">
        <v>12.24</v>
      </c>
      <c r="O21" s="49">
        <v>0</v>
      </c>
      <c r="P21" s="70">
        <v>512.97</v>
      </c>
      <c r="Q21" s="70">
        <v>168.8</v>
      </c>
      <c r="R21" s="70">
        <v>29.54</v>
      </c>
      <c r="S21" s="70">
        <v>68.6</v>
      </c>
      <c r="T21" s="70">
        <v>0</v>
      </c>
      <c r="U21" s="71">
        <v>28</v>
      </c>
      <c r="V21" s="49">
        <v>29.72</v>
      </c>
      <c r="W21" s="70">
        <v>2.34</v>
      </c>
      <c r="X21" s="70">
        <v>20.8</v>
      </c>
      <c r="Y21" s="70">
        <v>164.27</v>
      </c>
      <c r="Z21" s="71">
        <v>0.9</v>
      </c>
      <c r="AA21" s="49">
        <v>27.66</v>
      </c>
      <c r="AB21" s="70">
        <v>0</v>
      </c>
      <c r="AC21" s="70">
        <v>20.28</v>
      </c>
      <c r="AD21" s="71">
        <v>7.38</v>
      </c>
      <c r="AE21" s="49">
        <v>0</v>
      </c>
      <c r="AF21" s="70">
        <v>0</v>
      </c>
    </row>
    <row r="22" spans="1:32" ht="22.5" customHeight="1">
      <c r="A22" s="64" t="s">
        <v>181</v>
      </c>
      <c r="B22" s="68" t="s">
        <v>154</v>
      </c>
      <c r="C22" s="49">
        <v>1264.79</v>
      </c>
      <c r="D22" s="70">
        <v>960.14</v>
      </c>
      <c r="E22" s="70">
        <v>421.22</v>
      </c>
      <c r="F22" s="70">
        <v>262.99</v>
      </c>
      <c r="G22" s="70">
        <v>90.18</v>
      </c>
      <c r="H22" s="71">
        <v>0</v>
      </c>
      <c r="I22" s="49">
        <v>154.88</v>
      </c>
      <c r="J22" s="71">
        <v>0</v>
      </c>
      <c r="K22" s="49">
        <v>6.47</v>
      </c>
      <c r="L22" s="70">
        <v>6.11</v>
      </c>
      <c r="M22" s="70">
        <v>6.05</v>
      </c>
      <c r="N22" s="71">
        <v>12.24</v>
      </c>
      <c r="O22" s="49">
        <v>0</v>
      </c>
      <c r="P22" s="70">
        <v>297.6</v>
      </c>
      <c r="Q22" s="70">
        <v>81.6</v>
      </c>
      <c r="R22" s="70">
        <v>15.49</v>
      </c>
      <c r="S22" s="70">
        <v>40.07</v>
      </c>
      <c r="T22" s="70">
        <v>0</v>
      </c>
      <c r="U22" s="71">
        <v>28</v>
      </c>
      <c r="V22" s="49">
        <v>15.49</v>
      </c>
      <c r="W22" s="70">
        <v>2.34</v>
      </c>
      <c r="X22" s="70">
        <v>14.4</v>
      </c>
      <c r="Y22" s="70">
        <v>99.91</v>
      </c>
      <c r="Z22" s="71">
        <v>0.3</v>
      </c>
      <c r="AA22" s="49">
        <v>7.05</v>
      </c>
      <c r="AB22" s="70">
        <v>0</v>
      </c>
      <c r="AC22" s="70">
        <v>4.44</v>
      </c>
      <c r="AD22" s="71">
        <v>2.61</v>
      </c>
      <c r="AE22" s="49">
        <v>0</v>
      </c>
      <c r="AF22" s="70">
        <v>0</v>
      </c>
    </row>
    <row r="23" spans="1:32" ht="22.5" customHeight="1">
      <c r="A23" s="64" t="s">
        <v>183</v>
      </c>
      <c r="B23" s="68" t="s">
        <v>156</v>
      </c>
      <c r="C23" s="49">
        <v>1096.08</v>
      </c>
      <c r="D23" s="70">
        <v>860.1</v>
      </c>
      <c r="E23" s="70">
        <v>399.75</v>
      </c>
      <c r="F23" s="70">
        <v>125.83</v>
      </c>
      <c r="G23" s="70">
        <v>43.55</v>
      </c>
      <c r="H23" s="71">
        <v>142.1</v>
      </c>
      <c r="I23" s="49">
        <v>140.47</v>
      </c>
      <c r="J23" s="71">
        <v>0</v>
      </c>
      <c r="K23" s="49">
        <v>1.38</v>
      </c>
      <c r="L23" s="70">
        <v>0</v>
      </c>
      <c r="M23" s="70">
        <v>7.02</v>
      </c>
      <c r="N23" s="71">
        <v>0</v>
      </c>
      <c r="O23" s="49">
        <v>0</v>
      </c>
      <c r="P23" s="70">
        <v>215.37</v>
      </c>
      <c r="Q23" s="70">
        <v>87.2</v>
      </c>
      <c r="R23" s="70">
        <v>14.05</v>
      </c>
      <c r="S23" s="70">
        <v>28.53</v>
      </c>
      <c r="T23" s="70">
        <v>0</v>
      </c>
      <c r="U23" s="71">
        <v>0</v>
      </c>
      <c r="V23" s="49">
        <v>14.23</v>
      </c>
      <c r="W23" s="70">
        <v>0</v>
      </c>
      <c r="X23" s="70">
        <v>6.4</v>
      </c>
      <c r="Y23" s="70">
        <v>64.36</v>
      </c>
      <c r="Z23" s="71">
        <v>0.6</v>
      </c>
      <c r="AA23" s="49">
        <v>20.61</v>
      </c>
      <c r="AB23" s="70">
        <v>0</v>
      </c>
      <c r="AC23" s="70">
        <v>15.84</v>
      </c>
      <c r="AD23" s="71">
        <v>4.77</v>
      </c>
      <c r="AE23" s="49">
        <v>0</v>
      </c>
      <c r="AF23" s="70">
        <v>0</v>
      </c>
    </row>
    <row r="24" spans="1:32" ht="22.5" customHeight="1">
      <c r="A24" s="64" t="s">
        <v>185</v>
      </c>
      <c r="B24" s="68" t="s">
        <v>158</v>
      </c>
      <c r="C24" s="49">
        <v>125.1</v>
      </c>
      <c r="D24" s="70">
        <v>103.14</v>
      </c>
      <c r="E24" s="70">
        <v>36.18</v>
      </c>
      <c r="F24" s="70">
        <v>27.19</v>
      </c>
      <c r="G24" s="70">
        <v>8.96</v>
      </c>
      <c r="H24" s="71">
        <v>0</v>
      </c>
      <c r="I24" s="49">
        <v>14.47</v>
      </c>
      <c r="J24" s="71">
        <v>0</v>
      </c>
      <c r="K24" s="49">
        <v>4.34</v>
      </c>
      <c r="L24" s="70">
        <v>2.89</v>
      </c>
      <c r="M24" s="70">
        <v>0.43</v>
      </c>
      <c r="N24" s="71">
        <v>8.68</v>
      </c>
      <c r="O24" s="49">
        <v>0</v>
      </c>
      <c r="P24" s="70">
        <v>21.96</v>
      </c>
      <c r="Q24" s="70">
        <v>8.8</v>
      </c>
      <c r="R24" s="70">
        <v>1.45</v>
      </c>
      <c r="S24" s="70">
        <v>1.81</v>
      </c>
      <c r="T24" s="70">
        <v>0</v>
      </c>
      <c r="U24" s="71">
        <v>0</v>
      </c>
      <c r="V24" s="49">
        <v>1.45</v>
      </c>
      <c r="W24" s="70">
        <v>0</v>
      </c>
      <c r="X24" s="70">
        <v>0.3</v>
      </c>
      <c r="Y24" s="70">
        <v>8.15</v>
      </c>
      <c r="Z24" s="71">
        <v>0</v>
      </c>
      <c r="AA24" s="49">
        <v>0</v>
      </c>
      <c r="AB24" s="70">
        <v>0</v>
      </c>
      <c r="AC24" s="70">
        <v>0</v>
      </c>
      <c r="AD24" s="71">
        <v>0</v>
      </c>
      <c r="AE24" s="49">
        <v>0</v>
      </c>
      <c r="AF24" s="70">
        <v>0</v>
      </c>
    </row>
    <row r="25" spans="1:32" ht="22.5" customHeight="1">
      <c r="A25" s="64" t="s">
        <v>186</v>
      </c>
      <c r="B25" s="68" t="s">
        <v>159</v>
      </c>
      <c r="C25" s="49">
        <v>125.1</v>
      </c>
      <c r="D25" s="70">
        <v>103.14</v>
      </c>
      <c r="E25" s="70">
        <v>36.18</v>
      </c>
      <c r="F25" s="70">
        <v>27.19</v>
      </c>
      <c r="G25" s="70">
        <v>8.96</v>
      </c>
      <c r="H25" s="71">
        <v>0</v>
      </c>
      <c r="I25" s="49">
        <v>14.47</v>
      </c>
      <c r="J25" s="71">
        <v>0</v>
      </c>
      <c r="K25" s="49">
        <v>4.34</v>
      </c>
      <c r="L25" s="70">
        <v>2.89</v>
      </c>
      <c r="M25" s="70">
        <v>0.43</v>
      </c>
      <c r="N25" s="71">
        <v>8.68</v>
      </c>
      <c r="O25" s="49">
        <v>0</v>
      </c>
      <c r="P25" s="70">
        <v>21.96</v>
      </c>
      <c r="Q25" s="70">
        <v>8.8</v>
      </c>
      <c r="R25" s="70">
        <v>1.45</v>
      </c>
      <c r="S25" s="70">
        <v>1.81</v>
      </c>
      <c r="T25" s="70">
        <v>0</v>
      </c>
      <c r="U25" s="71">
        <v>0</v>
      </c>
      <c r="V25" s="49">
        <v>1.45</v>
      </c>
      <c r="W25" s="70">
        <v>0</v>
      </c>
      <c r="X25" s="70">
        <v>0.3</v>
      </c>
      <c r="Y25" s="70">
        <v>8.15</v>
      </c>
      <c r="Z25" s="71">
        <v>0</v>
      </c>
      <c r="AA25" s="49">
        <v>0</v>
      </c>
      <c r="AB25" s="70">
        <v>0</v>
      </c>
      <c r="AC25" s="70">
        <v>0</v>
      </c>
      <c r="AD25" s="71">
        <v>0</v>
      </c>
      <c r="AE25" s="49">
        <v>0</v>
      </c>
      <c r="AF25" s="70">
        <v>0</v>
      </c>
    </row>
    <row r="26" spans="1:32" ht="22.5" customHeight="1">
      <c r="A26" s="64" t="s">
        <v>187</v>
      </c>
      <c r="B26" s="68" t="s">
        <v>160</v>
      </c>
      <c r="C26" s="49">
        <v>204.03</v>
      </c>
      <c r="D26" s="70">
        <v>204.03</v>
      </c>
      <c r="E26" s="70">
        <v>0</v>
      </c>
      <c r="F26" s="70">
        <v>0</v>
      </c>
      <c r="G26" s="70">
        <v>0</v>
      </c>
      <c r="H26" s="71">
        <v>0</v>
      </c>
      <c r="I26" s="49">
        <v>0</v>
      </c>
      <c r="J26" s="71">
        <v>0</v>
      </c>
      <c r="K26" s="49">
        <v>0</v>
      </c>
      <c r="L26" s="70">
        <v>0</v>
      </c>
      <c r="M26" s="70">
        <v>0</v>
      </c>
      <c r="N26" s="71">
        <v>204.03</v>
      </c>
      <c r="O26" s="49">
        <v>0</v>
      </c>
      <c r="P26" s="70">
        <v>0</v>
      </c>
      <c r="Q26" s="70">
        <v>0</v>
      </c>
      <c r="R26" s="70">
        <v>0</v>
      </c>
      <c r="S26" s="70">
        <v>0</v>
      </c>
      <c r="T26" s="70">
        <v>0</v>
      </c>
      <c r="U26" s="71">
        <v>0</v>
      </c>
      <c r="V26" s="49">
        <v>0</v>
      </c>
      <c r="W26" s="70">
        <v>0</v>
      </c>
      <c r="X26" s="70">
        <v>0</v>
      </c>
      <c r="Y26" s="70">
        <v>0</v>
      </c>
      <c r="Z26" s="71">
        <v>0</v>
      </c>
      <c r="AA26" s="49">
        <v>0</v>
      </c>
      <c r="AB26" s="70">
        <v>0</v>
      </c>
      <c r="AC26" s="70">
        <v>0</v>
      </c>
      <c r="AD26" s="71">
        <v>0</v>
      </c>
      <c r="AE26" s="49">
        <v>0</v>
      </c>
      <c r="AF26" s="70">
        <v>0</v>
      </c>
    </row>
    <row r="27" spans="1:32" ht="22.5" customHeight="1">
      <c r="A27" s="64" t="s">
        <v>188</v>
      </c>
      <c r="B27" s="68" t="s">
        <v>161</v>
      </c>
      <c r="C27" s="49">
        <v>204.03</v>
      </c>
      <c r="D27" s="70">
        <v>204.03</v>
      </c>
      <c r="E27" s="70">
        <v>0</v>
      </c>
      <c r="F27" s="70">
        <v>0</v>
      </c>
      <c r="G27" s="70">
        <v>0</v>
      </c>
      <c r="H27" s="71">
        <v>0</v>
      </c>
      <c r="I27" s="49">
        <v>0</v>
      </c>
      <c r="J27" s="71">
        <v>0</v>
      </c>
      <c r="K27" s="49">
        <v>0</v>
      </c>
      <c r="L27" s="70">
        <v>0</v>
      </c>
      <c r="M27" s="70">
        <v>0</v>
      </c>
      <c r="N27" s="71">
        <v>204.03</v>
      </c>
      <c r="O27" s="49">
        <v>0</v>
      </c>
      <c r="P27" s="70">
        <v>0</v>
      </c>
      <c r="Q27" s="70">
        <v>0</v>
      </c>
      <c r="R27" s="70">
        <v>0</v>
      </c>
      <c r="S27" s="70">
        <v>0</v>
      </c>
      <c r="T27" s="70">
        <v>0</v>
      </c>
      <c r="U27" s="71">
        <v>0</v>
      </c>
      <c r="V27" s="49">
        <v>0</v>
      </c>
      <c r="W27" s="70">
        <v>0</v>
      </c>
      <c r="X27" s="70">
        <v>0</v>
      </c>
      <c r="Y27" s="70">
        <v>0</v>
      </c>
      <c r="Z27" s="71">
        <v>0</v>
      </c>
      <c r="AA27" s="49">
        <v>0</v>
      </c>
      <c r="AB27" s="70">
        <v>0</v>
      </c>
      <c r="AC27" s="70">
        <v>0</v>
      </c>
      <c r="AD27" s="71">
        <v>0</v>
      </c>
      <c r="AE27" s="49">
        <v>0</v>
      </c>
      <c r="AF27" s="70">
        <v>0</v>
      </c>
    </row>
    <row r="28" spans="1:32" ht="22.5" customHeight="1">
      <c r="A28" s="64" t="s">
        <v>189</v>
      </c>
      <c r="B28" s="68" t="s">
        <v>162</v>
      </c>
      <c r="C28" s="49">
        <v>204.03</v>
      </c>
      <c r="D28" s="70">
        <v>204.03</v>
      </c>
      <c r="E28" s="70">
        <v>0</v>
      </c>
      <c r="F28" s="70">
        <v>0</v>
      </c>
      <c r="G28" s="70">
        <v>0</v>
      </c>
      <c r="H28" s="71">
        <v>0</v>
      </c>
      <c r="I28" s="49">
        <v>0</v>
      </c>
      <c r="J28" s="71">
        <v>0</v>
      </c>
      <c r="K28" s="49">
        <v>0</v>
      </c>
      <c r="L28" s="70">
        <v>0</v>
      </c>
      <c r="M28" s="70">
        <v>0</v>
      </c>
      <c r="N28" s="71">
        <v>204.03</v>
      </c>
      <c r="O28" s="49">
        <v>0</v>
      </c>
      <c r="P28" s="70">
        <v>0</v>
      </c>
      <c r="Q28" s="70">
        <v>0</v>
      </c>
      <c r="R28" s="70">
        <v>0</v>
      </c>
      <c r="S28" s="70">
        <v>0</v>
      </c>
      <c r="T28" s="70">
        <v>0</v>
      </c>
      <c r="U28" s="71">
        <v>0</v>
      </c>
      <c r="V28" s="49">
        <v>0</v>
      </c>
      <c r="W28" s="70">
        <v>0</v>
      </c>
      <c r="X28" s="70">
        <v>0</v>
      </c>
      <c r="Y28" s="70">
        <v>0</v>
      </c>
      <c r="Z28" s="71">
        <v>0</v>
      </c>
      <c r="AA28" s="49">
        <v>0</v>
      </c>
      <c r="AB28" s="70">
        <v>0</v>
      </c>
      <c r="AC28" s="70">
        <v>0</v>
      </c>
      <c r="AD28" s="71">
        <v>0</v>
      </c>
      <c r="AE28" s="49">
        <v>0</v>
      </c>
      <c r="AF28" s="70">
        <v>0</v>
      </c>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2018-01-29T03:14:27Z</dcterms:created>
  <dcterms:modified xsi:type="dcterms:W3CDTF">2018-04-23T07:03:04Z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2688642</vt:i4>
  </property>
</Properties>
</file>