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70"/>
  </bookViews>
  <sheets>
    <sheet name="Sheet1" sheetId="1" r:id="rId1"/>
    <sheet name="Sheet2" sheetId="2" r:id="rId2"/>
    <sheet name="Sheet3" sheetId="3" r:id="rId3"/>
  </sheets>
  <definedNames>
    <definedName name="_xlnm._FilterDatabase" localSheetId="0" hidden="1">Sheet1!$A$1:$M$16</definedName>
    <definedName name="_xlnm.Print_Titles" localSheetId="0">Sheet1!$1:$3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<sst xmlns="http://schemas.openxmlformats.org/spreadsheetml/2006/main" count="103" uniqueCount="88">
  <si>
    <r>
      <t>表</t>
    </r>
    <r>
      <rPr>
        <sz val="18"/>
        <rFont val="Times New Roman"/>
        <family val="1"/>
        <charset val="0"/>
      </rPr>
      <t>2</t>
    </r>
    <r>
      <rPr>
        <sz val="18"/>
        <rFont val="华文中宋"/>
        <charset val="134"/>
      </rPr>
      <t>：益阳市</t>
    </r>
    <r>
      <rPr>
        <u/>
        <sz val="18"/>
        <rFont val="宋体"/>
        <charset val="134"/>
      </rPr>
      <t>洞庭湖小龙虾</t>
    </r>
    <r>
      <rPr>
        <u/>
        <sz val="18"/>
        <rFont val="Times New Roman"/>
        <family val="1"/>
        <charset val="0"/>
      </rPr>
      <t xml:space="preserve"> </t>
    </r>
    <r>
      <rPr>
        <sz val="18"/>
        <rFont val="华文中宋"/>
        <charset val="134"/>
      </rPr>
      <t>产业集群</t>
    </r>
    <r>
      <rPr>
        <sz val="18"/>
        <rFont val="Times New Roman"/>
        <family val="1"/>
        <charset val="0"/>
      </rPr>
      <t>2026</t>
    </r>
    <r>
      <rPr>
        <sz val="18"/>
        <rFont val="华文中宋"/>
        <charset val="134"/>
      </rPr>
      <t>年续建项目资金使用分配表</t>
    </r>
  </si>
  <si>
    <t>序号</t>
  </si>
  <si>
    <t>建设县</t>
  </si>
  <si>
    <t>项目名称</t>
  </si>
  <si>
    <t>建设主体类型</t>
  </si>
  <si>
    <t>建设内容</t>
  </si>
  <si>
    <t>投资总额（万元）</t>
  </si>
  <si>
    <t>联农带农情况</t>
  </si>
  <si>
    <t>备注</t>
  </si>
  <si>
    <t>（市、区）</t>
  </si>
  <si>
    <t>中央财政奖补资金用于</t>
  </si>
  <si>
    <t>其他资金用于</t>
  </si>
  <si>
    <t>合计</t>
  </si>
  <si>
    <t>中央财政奖补资金</t>
  </si>
  <si>
    <t>地方财政资金</t>
  </si>
  <si>
    <t>自筹资金</t>
  </si>
  <si>
    <t>任务目标（如吸纳农民就业人数、订单收购金额、收益分红金额等）</t>
  </si>
  <si>
    <t>具体做法（如订单收购、股份合作、联合经营、社会化服务等）</t>
  </si>
  <si>
    <t>南县</t>
  </si>
  <si>
    <t>南县昌群农业有限公司小龙虾无环沟绿色高效种养示范基地建设项目</t>
  </si>
  <si>
    <t>市级龙头企业</t>
  </si>
  <si>
    <r>
      <t>中央资金对</t>
    </r>
    <r>
      <rPr>
        <sz val="9"/>
        <rFont val="宋体"/>
        <charset val="134"/>
        <scheme val="minor"/>
      </rPr>
      <t>500</t>
    </r>
    <r>
      <rPr>
        <sz val="9"/>
        <rFont val="宋体"/>
        <charset val="134"/>
        <scheme val="minor"/>
      </rPr>
      <t>亩稻虾基地进行升级改造进行补助，包括新建机耕道路</t>
    </r>
    <r>
      <rPr>
        <sz val="9"/>
        <rFont val="宋体"/>
        <charset val="134"/>
        <scheme val="minor"/>
      </rPr>
      <t>2200</t>
    </r>
    <r>
      <rPr>
        <sz val="9"/>
        <rFont val="宋体"/>
        <charset val="134"/>
        <scheme val="minor"/>
      </rPr>
      <t>米；清理疏通田埂淤泥，抬高田埂；升级完善排水沟渠</t>
    </r>
    <r>
      <rPr>
        <sz val="9"/>
        <rFont val="宋体"/>
        <charset val="134"/>
        <scheme val="minor"/>
      </rPr>
      <t>500</t>
    </r>
    <r>
      <rPr>
        <sz val="9"/>
        <rFont val="宋体"/>
        <charset val="134"/>
        <scheme val="minor"/>
      </rPr>
      <t>米、进水沟渠</t>
    </r>
    <r>
      <rPr>
        <sz val="9"/>
        <rFont val="宋体"/>
        <charset val="134"/>
        <scheme val="minor"/>
      </rPr>
      <t>450</t>
    </r>
    <r>
      <rPr>
        <sz val="9"/>
        <rFont val="宋体"/>
        <charset val="134"/>
        <scheme val="minor"/>
      </rPr>
      <t>米（以上建设内容不在高标准农田建设范围内）；添置配套安装太阳能路灯</t>
    </r>
    <r>
      <rPr>
        <sz val="9"/>
        <rFont val="宋体"/>
        <charset val="134"/>
        <scheme val="minor"/>
      </rPr>
      <t>10</t>
    </r>
    <r>
      <rPr>
        <sz val="9"/>
        <rFont val="宋体"/>
        <charset val="134"/>
        <scheme val="minor"/>
      </rPr>
      <t>盏、智能监控摄像头</t>
    </r>
    <r>
      <rPr>
        <sz val="9"/>
        <rFont val="宋体"/>
        <charset val="134"/>
        <scheme val="minor"/>
      </rPr>
      <t>12</t>
    </r>
    <r>
      <rPr>
        <sz val="9"/>
        <rFont val="宋体"/>
        <charset val="134"/>
        <scheme val="minor"/>
      </rPr>
      <t>个。</t>
    </r>
  </si>
  <si>
    <r>
      <t>用于土地流转、升级改造</t>
    </r>
    <r>
      <rPr>
        <sz val="9"/>
        <rFont val="宋体"/>
        <charset val="134"/>
        <scheme val="minor"/>
      </rPr>
      <t>200</t>
    </r>
    <r>
      <rPr>
        <sz val="9"/>
        <rFont val="宋体"/>
        <charset val="134"/>
        <scheme val="minor"/>
      </rPr>
      <t>平方米小龙虾分拣中心、购置滚筒筛选分拣、称重等小龙虾分拣设备；购置抽水泵、捕捞网、捕虾船、夜间捕捞灯具、周转箱、水带、诱蛾灯</t>
    </r>
    <r>
      <rPr>
        <sz val="9"/>
        <rFont val="宋体"/>
        <charset val="134"/>
        <scheme val="minor"/>
      </rPr>
      <t>20</t>
    </r>
    <r>
      <rPr>
        <sz val="9"/>
        <rFont val="宋体"/>
        <charset val="134"/>
        <scheme val="minor"/>
      </rPr>
      <t>盏等小龙虾养殖设备；购置农田作业机械设备</t>
    </r>
    <r>
      <rPr>
        <sz val="9"/>
        <rFont val="宋体"/>
        <charset val="134"/>
        <scheme val="minor"/>
      </rPr>
      <t>10</t>
    </r>
    <r>
      <rPr>
        <sz val="9"/>
        <rFont val="宋体"/>
        <charset val="134"/>
        <scheme val="minor"/>
      </rPr>
      <t>台套，并安装农机作业检测终端系统；聘请</t>
    </r>
    <r>
      <rPr>
        <sz val="9"/>
        <rFont val="宋体"/>
        <charset val="134"/>
        <scheme val="minor"/>
      </rPr>
      <t>1</t>
    </r>
    <r>
      <rPr>
        <sz val="9"/>
        <rFont val="宋体"/>
        <charset val="134"/>
        <scheme val="minor"/>
      </rPr>
      <t>位专业技术员提供技术服务。</t>
    </r>
  </si>
  <si>
    <t>1. 长期吸纳当地劳动力20-30人稳定就业，确保就业人员人均年收入稳定在3万元以上；
2. 结合稻虾种养季节性需求，高峰期吸纳临时用工50余人次；
3. 每年开展不少于4场次小龙虾绿色种养技术培训，累计培训农户100人次以上；
4. 与周边不少于100户农户签订稻虾种养收购订单，带动合作农户户均年增收1.2万元以上</t>
  </si>
  <si>
    <r>
      <t xml:space="preserve">1. </t>
    </r>
    <r>
      <rPr>
        <sz val="9"/>
        <rFont val="宋体"/>
        <charset val="134"/>
        <scheme val="minor"/>
      </rPr>
      <t>就业吸纳：设稻虾种养等固定岗，优先录易返贫群体并签劳动合同；按种养季节提供临时岗，日均薪酬不低于</t>
    </r>
    <r>
      <rPr>
        <sz val="9"/>
        <rFont val="宋体"/>
        <charset val="134"/>
        <scheme val="minor"/>
      </rPr>
      <t>150</t>
    </r>
    <r>
      <rPr>
        <sz val="9"/>
        <rFont val="宋体"/>
        <charset val="134"/>
        <scheme val="minor"/>
      </rPr>
      <t>元；</t>
    </r>
    <r>
      <rPr>
        <sz val="9"/>
        <rFont val="宋体"/>
        <charset val="134"/>
        <scheme val="minor"/>
      </rPr>
      <t xml:space="preserve">2. </t>
    </r>
    <r>
      <rPr>
        <sz val="9"/>
        <rFont val="宋体"/>
        <charset val="134"/>
        <scheme val="minor"/>
      </rPr>
      <t>技术培训：每年开≥4场小龙虾绿色种养培训，覆盖虾苗培育、病虫害防控等实用技术，采用实操化教学；</t>
    </r>
    <r>
      <rPr>
        <sz val="9"/>
        <rFont val="宋体"/>
        <charset val="134"/>
        <scheme val="minor"/>
      </rPr>
      <t xml:space="preserve">3. </t>
    </r>
    <r>
      <rPr>
        <sz val="9"/>
        <rFont val="宋体"/>
        <charset val="134"/>
        <scheme val="minor"/>
      </rPr>
      <t>订单合作：采用“企业+基地+农户”模式，与农户签收购订单，以高于市场价2%-3%的价格收合格稻虾；</t>
    </r>
    <r>
      <rPr>
        <sz val="9"/>
        <rFont val="宋体"/>
        <charset val="134"/>
        <scheme val="minor"/>
      </rPr>
      <t xml:space="preserve">4. </t>
    </r>
    <r>
      <rPr>
        <sz val="9"/>
        <rFont val="宋体"/>
        <charset val="134"/>
        <scheme val="minor"/>
      </rPr>
      <t>激励约束：亩产量增10%以上的订单农户享额外1%加价；</t>
    </r>
    <r>
      <rPr>
        <sz val="9"/>
        <rFont val="宋体"/>
        <charset val="134"/>
        <scheme val="minor"/>
      </rPr>
      <t xml:space="preserve">5. </t>
    </r>
    <r>
      <rPr>
        <sz val="9"/>
        <rFont val="宋体"/>
        <charset val="134"/>
        <scheme val="minor"/>
      </rPr>
      <t>监督落实：组建基地、农户、脱贫户代表监督小组，每季度核查就业、培训、订单台账，跟踪整改。</t>
    </r>
  </si>
  <si>
    <t>南县赛美生态农业发展有限公司小龙虾分拣分级仓储保鲜建设项目</t>
  </si>
  <si>
    <t>农业企业</t>
  </si>
  <si>
    <r>
      <t>中央财政资金对新建小龙虾集散物流中心</t>
    </r>
    <r>
      <rPr>
        <sz val="9"/>
        <rFont val="宋体"/>
        <charset val="134"/>
        <scheme val="minor"/>
      </rPr>
      <t>800</t>
    </r>
    <r>
      <rPr>
        <sz val="9"/>
        <rFont val="宋体"/>
        <charset val="134"/>
        <scheme val="minor"/>
      </rPr>
      <t>平方米、添置小龙虾精准分级、小龙虾精细智能分拣设备</t>
    </r>
    <r>
      <rPr>
        <sz val="9"/>
        <rFont val="宋体"/>
        <charset val="134"/>
        <scheme val="minor"/>
      </rPr>
      <t>6</t>
    </r>
    <r>
      <rPr>
        <sz val="9"/>
        <rFont val="宋体"/>
        <charset val="134"/>
        <scheme val="minor"/>
      </rPr>
      <t>台进行补助。</t>
    </r>
  </si>
  <si>
    <r>
      <t>地方和自筹资金用于新建小龙虾仓储设施</t>
    </r>
    <r>
      <rPr>
        <sz val="9"/>
        <rFont val="宋体"/>
        <charset val="134"/>
        <scheme val="minor"/>
      </rPr>
      <t>1800</t>
    </r>
    <r>
      <rPr>
        <sz val="9"/>
        <rFont val="宋体"/>
        <charset val="134"/>
        <scheme val="minor"/>
      </rPr>
      <t>立方米、添置小龙虾精准分级分级、智能包装、初包装等其他设施设备</t>
    </r>
    <r>
      <rPr>
        <sz val="9"/>
        <rFont val="宋体"/>
        <charset val="134"/>
        <scheme val="minor"/>
      </rPr>
      <t>10</t>
    </r>
    <r>
      <rPr>
        <sz val="9"/>
        <rFont val="宋体"/>
        <charset val="134"/>
        <scheme val="minor"/>
      </rPr>
      <t>台套。</t>
    </r>
  </si>
  <si>
    <r>
      <t>带动农户数：项目期内带动农户</t>
    </r>
    <r>
      <rPr>
        <sz val="9"/>
        <rFont val="宋体"/>
        <charset val="134"/>
        <scheme val="minor"/>
      </rPr>
      <t>30</t>
    </r>
    <r>
      <rPr>
        <sz val="9"/>
        <rFont val="宋体"/>
        <charset val="134"/>
        <scheme val="minor"/>
      </rPr>
      <t>户，其中脱贫户</t>
    </r>
    <r>
      <rPr>
        <sz val="9"/>
        <rFont val="宋体"/>
        <charset val="134"/>
        <scheme val="minor"/>
      </rPr>
      <t>/</t>
    </r>
    <r>
      <rPr>
        <sz val="9"/>
        <rFont val="宋体"/>
        <charset val="134"/>
        <scheme val="minor"/>
      </rPr>
      <t>监测户</t>
    </r>
    <r>
      <rPr>
        <sz val="9"/>
        <rFont val="宋体"/>
        <charset val="134"/>
        <scheme val="minor"/>
      </rPr>
      <t>12</t>
    </r>
    <r>
      <rPr>
        <sz val="9"/>
        <rFont val="宋体"/>
        <charset val="134"/>
        <scheme val="minor"/>
      </rPr>
      <t>户。农户增收：人均年增收</t>
    </r>
    <r>
      <rPr>
        <sz val="9"/>
        <rFont val="宋体"/>
        <charset val="134"/>
        <scheme val="minor"/>
      </rPr>
      <t>3120</t>
    </r>
    <r>
      <rPr>
        <sz val="9"/>
        <rFont val="宋体"/>
        <charset val="134"/>
        <scheme val="minor"/>
      </rPr>
      <t>元以上。</t>
    </r>
    <r>
      <rPr>
        <sz val="9"/>
        <rFont val="宋体"/>
        <charset val="134"/>
        <scheme val="minor"/>
      </rPr>
      <t xml:space="preserve"> </t>
    </r>
    <r>
      <rPr>
        <sz val="9"/>
        <rFont val="宋体"/>
        <charset val="134"/>
        <scheme val="minor"/>
      </rPr>
      <t>土地流转：流转土地</t>
    </r>
    <r>
      <rPr>
        <sz val="9"/>
        <rFont val="宋体"/>
        <charset val="134"/>
        <scheme val="minor"/>
      </rPr>
      <t>1200</t>
    </r>
    <r>
      <rPr>
        <sz val="9"/>
        <rFont val="宋体"/>
        <charset val="134"/>
        <scheme val="minor"/>
      </rPr>
      <t>亩，带动规模化生产</t>
    </r>
    <r>
      <rPr>
        <sz val="9"/>
        <rFont val="宋体"/>
        <charset val="134"/>
        <scheme val="minor"/>
      </rPr>
      <t>3000</t>
    </r>
    <r>
      <rPr>
        <sz val="9"/>
        <rFont val="宋体"/>
        <charset val="134"/>
        <scheme val="minor"/>
      </rPr>
      <t>亩。就业吸纳：提供稳定就业岗位</t>
    </r>
    <r>
      <rPr>
        <sz val="9"/>
        <rFont val="宋体"/>
        <charset val="134"/>
        <scheme val="minor"/>
      </rPr>
      <t>12</t>
    </r>
    <r>
      <rPr>
        <sz val="9"/>
        <rFont val="宋体"/>
        <charset val="134"/>
        <scheme val="minor"/>
      </rPr>
      <t>个，季节性务工</t>
    </r>
    <r>
      <rPr>
        <sz val="9"/>
        <rFont val="宋体"/>
        <charset val="134"/>
        <scheme val="minor"/>
      </rPr>
      <t>120</t>
    </r>
    <r>
      <rPr>
        <sz val="9"/>
        <rFont val="宋体"/>
        <charset val="134"/>
        <scheme val="minor"/>
      </rPr>
      <t>人次。订单覆盖率：订单农业覆盖率</t>
    </r>
    <r>
      <rPr>
        <sz val="9"/>
        <rFont val="宋体"/>
        <charset val="134"/>
        <scheme val="minor"/>
      </rPr>
      <t>95%</t>
    </r>
    <r>
      <rPr>
        <sz val="9"/>
        <rFont val="宋体"/>
        <charset val="134"/>
        <scheme val="minor"/>
      </rPr>
      <t>以上。利益联结：建立紧密型利益联结机制，履约率</t>
    </r>
    <r>
      <rPr>
        <sz val="9"/>
        <rFont val="宋体"/>
        <charset val="134"/>
        <scheme val="minor"/>
      </rPr>
      <t>100%</t>
    </r>
    <r>
      <rPr>
        <sz val="9"/>
        <rFont val="宋体"/>
        <charset val="134"/>
        <scheme val="minor"/>
      </rPr>
      <t>。</t>
    </r>
  </si>
  <si>
    <r>
      <t>土地流转收益：农户流转土地，获得稳定租金；优先吸纳本地农户，贫困户和监测户在基地、车间、园区务工，按月发放薪金。订单保底收益：签订产销合同，实行保护价收购，市场价高于保底价按市场价结算。股份分红收益：农户以土地、资金、资产入股，实行保底收益</t>
    </r>
    <r>
      <rPr>
        <sz val="9"/>
        <rFont val="宋体"/>
        <charset val="134"/>
        <scheme val="minor"/>
      </rPr>
      <t>+</t>
    </r>
    <r>
      <rPr>
        <sz val="9"/>
        <rFont val="宋体"/>
        <charset val="134"/>
        <scheme val="minor"/>
      </rPr>
      <t>按股分红。</t>
    </r>
    <r>
      <rPr>
        <sz val="9"/>
        <rFont val="宋体"/>
        <charset val="134"/>
        <scheme val="minor"/>
      </rPr>
      <t> </t>
    </r>
    <r>
      <rPr>
        <sz val="9"/>
        <rFont val="宋体"/>
        <charset val="134"/>
        <scheme val="minor"/>
      </rPr>
      <t>二次返利收益：企业年度盈利后，按农户交售量给予二次返利。服务增收收益：免费</t>
    </r>
    <r>
      <rPr>
        <sz val="9"/>
        <rFont val="宋体"/>
        <charset val="134"/>
        <scheme val="minor"/>
      </rPr>
      <t>/</t>
    </r>
    <r>
      <rPr>
        <sz val="9"/>
        <rFont val="宋体"/>
        <charset val="134"/>
        <scheme val="minor"/>
      </rPr>
      <t>低价提供良种、农技、农机、防疫、检测等社会化服务，降低生产成本。</t>
    </r>
  </si>
  <si>
    <t>顺祥食品有限公司小龙虾加工生产线技术改造项目</t>
  </si>
  <si>
    <t>国家重点龙头企业</t>
  </si>
  <si>
    <r>
      <t>中央财政资金对小龙虾导热油加热油炸机</t>
    </r>
    <r>
      <rPr>
        <sz val="9"/>
        <rFont val="宋体"/>
        <charset val="134"/>
        <scheme val="minor"/>
      </rPr>
      <t>4</t>
    </r>
    <r>
      <rPr>
        <sz val="9"/>
        <rFont val="宋体"/>
        <charset val="134"/>
        <scheme val="minor"/>
      </rPr>
      <t>台进行补助</t>
    </r>
  </si>
  <si>
    <r>
      <t>地方整合及自筹主要用于购置小龙虾导热油加热油炸机、滚筒上粉机、提升机（含分料器）、提升机</t>
    </r>
    <r>
      <rPr>
        <sz val="9"/>
        <rFont val="宋体"/>
        <charset val="134"/>
        <scheme val="minor"/>
      </rPr>
      <t>14</t>
    </r>
    <r>
      <rPr>
        <sz val="9"/>
        <rFont val="宋体"/>
        <charset val="134"/>
        <scheme val="minor"/>
      </rPr>
      <t>台（套）。建设小龙虾销售中心</t>
    </r>
    <r>
      <rPr>
        <sz val="9"/>
        <rFont val="宋体"/>
        <charset val="134"/>
        <scheme val="minor"/>
      </rPr>
      <t>3285.65</t>
    </r>
    <r>
      <rPr>
        <sz val="9"/>
        <rFont val="宋体"/>
        <charset val="134"/>
        <scheme val="minor"/>
      </rPr>
      <t>㎡。</t>
    </r>
  </si>
  <si>
    <r>
      <t>1</t>
    </r>
    <r>
      <rPr>
        <sz val="9"/>
        <rFont val="宋体"/>
        <charset val="134"/>
        <scheme val="minor"/>
      </rPr>
      <t>、吸纳就业：每年稳定吸纳本地农村劳动力就业</t>
    </r>
    <r>
      <rPr>
        <sz val="9"/>
        <rFont val="宋体"/>
        <charset val="134"/>
        <scheme val="minor"/>
      </rPr>
      <t>15</t>
    </r>
    <r>
      <rPr>
        <sz val="9"/>
        <rFont val="宋体"/>
        <charset val="134"/>
        <scheme val="minor"/>
      </rPr>
      <t>人，人均年工资性收入不低于</t>
    </r>
    <r>
      <rPr>
        <sz val="9"/>
        <rFont val="宋体"/>
        <charset val="134"/>
        <scheme val="minor"/>
      </rPr>
      <t>3.6</t>
    </r>
    <r>
      <rPr>
        <sz val="9"/>
        <rFont val="宋体"/>
        <charset val="134"/>
        <scheme val="minor"/>
      </rPr>
      <t>万元；小龙虾生产季节性临时用工</t>
    </r>
    <r>
      <rPr>
        <sz val="9"/>
        <rFont val="宋体"/>
        <charset val="134"/>
        <scheme val="minor"/>
      </rPr>
      <t>30</t>
    </r>
    <r>
      <rPr>
        <sz val="9"/>
        <rFont val="宋体"/>
        <charset val="134"/>
        <scheme val="minor"/>
      </rPr>
      <t>人次，劳务支出总额</t>
    </r>
    <r>
      <rPr>
        <sz val="9"/>
        <rFont val="宋体"/>
        <charset val="134"/>
        <scheme val="minor"/>
      </rPr>
      <t>40.50</t>
    </r>
    <r>
      <rPr>
        <sz val="9"/>
        <rFont val="宋体"/>
        <charset val="134"/>
        <scheme val="minor"/>
      </rPr>
      <t>万元。</t>
    </r>
    <r>
      <rPr>
        <sz val="9"/>
        <rFont val="宋体"/>
        <charset val="134"/>
        <scheme val="minor"/>
      </rPr>
      <t xml:space="preserve">
2</t>
    </r>
    <r>
      <rPr>
        <sz val="9"/>
        <rFont val="宋体"/>
        <charset val="134"/>
        <scheme val="minor"/>
      </rPr>
      <t>、订单收购：每年面向农户订单收购小龙虾</t>
    </r>
    <r>
      <rPr>
        <sz val="9"/>
        <rFont val="宋体"/>
        <charset val="134"/>
        <scheme val="minor"/>
      </rPr>
      <t>1000</t>
    </r>
    <r>
      <rPr>
        <sz val="9"/>
        <rFont val="宋体"/>
        <charset val="134"/>
        <scheme val="minor"/>
      </rPr>
      <t>吨，覆盖农户</t>
    </r>
    <r>
      <rPr>
        <sz val="9"/>
        <rFont val="宋体"/>
        <charset val="134"/>
        <scheme val="minor"/>
      </rPr>
      <t>3334</t>
    </r>
    <r>
      <rPr>
        <sz val="9"/>
        <rFont val="宋体"/>
        <charset val="134"/>
        <scheme val="minor"/>
      </rPr>
      <t>户，订单收购总额</t>
    </r>
    <r>
      <rPr>
        <sz val="9"/>
        <rFont val="宋体"/>
        <charset val="134"/>
        <scheme val="minor"/>
      </rPr>
      <t>2000</t>
    </r>
    <r>
      <rPr>
        <sz val="9"/>
        <rFont val="宋体"/>
        <charset val="134"/>
        <scheme val="minor"/>
      </rPr>
      <t>万元，收购价格高于市场均价</t>
    </r>
    <r>
      <rPr>
        <sz val="9"/>
        <rFont val="宋体"/>
        <charset val="134"/>
        <scheme val="minor"/>
      </rPr>
      <t>5%</t>
    </r>
    <r>
      <rPr>
        <sz val="9"/>
        <rFont val="宋体"/>
        <charset val="134"/>
        <scheme val="minor"/>
      </rPr>
      <t>。</t>
    </r>
  </si>
  <si>
    <r>
      <t>1</t>
    </r>
    <r>
      <rPr>
        <sz val="9"/>
        <rFont val="宋体"/>
        <charset val="134"/>
        <scheme val="minor"/>
      </rPr>
      <t>、就业帮扶：面向本地招聘生产员工</t>
    </r>
    <r>
      <rPr>
        <sz val="9"/>
        <rFont val="宋体"/>
        <charset val="134"/>
        <scheme val="minor"/>
      </rPr>
      <t>13</t>
    </r>
    <r>
      <rPr>
        <sz val="9"/>
        <rFont val="宋体"/>
        <charset val="134"/>
        <scheme val="minor"/>
      </rPr>
      <t>人、生产线设备操作员工</t>
    </r>
    <r>
      <rPr>
        <sz val="9"/>
        <rFont val="宋体"/>
        <charset val="134"/>
        <scheme val="minor"/>
      </rPr>
      <t>1</t>
    </r>
    <r>
      <rPr>
        <sz val="9"/>
        <rFont val="宋体"/>
        <charset val="134"/>
        <scheme val="minor"/>
      </rPr>
      <t>人、仓储物流员工</t>
    </r>
    <r>
      <rPr>
        <sz val="9"/>
        <rFont val="宋体"/>
        <charset val="134"/>
        <scheme val="minor"/>
      </rPr>
      <t>1</t>
    </r>
    <r>
      <rPr>
        <sz val="9"/>
        <rFont val="宋体"/>
        <charset val="134"/>
        <scheme val="minor"/>
      </rPr>
      <t>人，优先聘用本地农户</t>
    </r>
    <r>
      <rPr>
        <sz val="9"/>
        <rFont val="宋体"/>
        <charset val="134"/>
        <scheme val="minor"/>
      </rPr>
      <t>15</t>
    </r>
    <r>
      <rPr>
        <sz val="9"/>
        <rFont val="宋体"/>
        <charset val="134"/>
        <scheme val="minor"/>
      </rPr>
      <t>人，签订协议并缴纳保险；每年龙虾生产旺季设置小龙虾产品生产临时用工岗位</t>
    </r>
    <r>
      <rPr>
        <sz val="9"/>
        <rFont val="宋体"/>
        <charset val="134"/>
        <scheme val="minor"/>
      </rPr>
      <t>30</t>
    </r>
    <r>
      <rPr>
        <sz val="9"/>
        <rFont val="宋体"/>
        <charset val="134"/>
        <scheme val="minor"/>
      </rPr>
      <t>个。</t>
    </r>
    <r>
      <rPr>
        <sz val="9"/>
        <rFont val="宋体"/>
        <charset val="134"/>
        <scheme val="minor"/>
      </rPr>
      <t>2</t>
    </r>
    <r>
      <rPr>
        <sz val="9"/>
        <rFont val="宋体"/>
        <charset val="134"/>
        <scheme val="minor"/>
      </rPr>
      <t>、订单收购：公司与南县南洲镇、华阁镇、明山头镇、乌嘴乡等</t>
    </r>
    <r>
      <rPr>
        <sz val="9"/>
        <rFont val="宋体"/>
        <charset val="134"/>
        <scheme val="minor"/>
      </rPr>
      <t>12</t>
    </r>
    <r>
      <rPr>
        <sz val="9"/>
        <rFont val="宋体"/>
        <charset val="134"/>
        <scheme val="minor"/>
      </rPr>
      <t>个镇（乡）</t>
    </r>
    <r>
      <rPr>
        <sz val="9"/>
        <rFont val="宋体"/>
        <charset val="134"/>
        <scheme val="minor"/>
      </rPr>
      <t>34</t>
    </r>
    <r>
      <rPr>
        <sz val="9"/>
        <rFont val="宋体"/>
        <charset val="134"/>
        <scheme val="minor"/>
      </rPr>
      <t>个村</t>
    </r>
    <r>
      <rPr>
        <sz val="9"/>
        <rFont val="宋体"/>
        <charset val="134"/>
        <scheme val="minor"/>
      </rPr>
      <t>41</t>
    </r>
    <r>
      <rPr>
        <sz val="9"/>
        <rFont val="宋体"/>
        <charset val="134"/>
        <scheme val="minor"/>
      </rPr>
      <t>户及洞庭湖区南县周边县（市）小龙虾养殖农户</t>
    </r>
    <r>
      <rPr>
        <sz val="9"/>
        <rFont val="宋体"/>
        <charset val="134"/>
        <scheme val="minor"/>
      </rPr>
      <t>142</t>
    </r>
    <r>
      <rPr>
        <sz val="9"/>
        <rFont val="宋体"/>
        <charset val="134"/>
        <scheme val="minor"/>
      </rPr>
      <t>户签订小龙虾保底收购协议，按高于市场价</t>
    </r>
    <r>
      <rPr>
        <sz val="9"/>
        <rFont val="宋体"/>
        <charset val="134"/>
        <scheme val="minor"/>
      </rPr>
      <t>5%</t>
    </r>
    <r>
      <rPr>
        <sz val="9"/>
        <rFont val="宋体"/>
        <charset val="134"/>
        <scheme val="minor"/>
      </rPr>
      <t>收购，订单履约率</t>
    </r>
    <r>
      <rPr>
        <sz val="9"/>
        <rFont val="宋体"/>
        <charset val="134"/>
        <scheme val="minor"/>
      </rPr>
      <t>100%</t>
    </r>
    <r>
      <rPr>
        <sz val="9"/>
        <rFont val="宋体"/>
        <charset val="134"/>
        <scheme val="minor"/>
      </rPr>
      <t>，农户亩均增收</t>
    </r>
    <r>
      <rPr>
        <sz val="9"/>
        <rFont val="宋体"/>
        <charset val="134"/>
        <scheme val="minor"/>
      </rPr>
      <t>200</t>
    </r>
    <r>
      <rPr>
        <sz val="9"/>
        <rFont val="宋体"/>
        <charset val="134"/>
        <scheme val="minor"/>
      </rPr>
      <t>元。</t>
    </r>
  </si>
  <si>
    <t>湖南鸿顺食品有限公司小龙虾精深加工项目</t>
  </si>
  <si>
    <r>
      <t>中央资金主要对小龙虾加工生产线添置</t>
    </r>
    <r>
      <rPr>
        <sz val="9"/>
        <rFont val="宋体"/>
        <charset val="134"/>
        <scheme val="minor"/>
      </rPr>
      <t>3T</t>
    </r>
    <r>
      <rPr>
        <sz val="9"/>
        <rFont val="宋体"/>
        <charset val="134"/>
        <scheme val="minor"/>
      </rPr>
      <t>液氮设备</t>
    </r>
    <r>
      <rPr>
        <sz val="9"/>
        <rFont val="宋体"/>
        <charset val="134"/>
        <scheme val="minor"/>
      </rPr>
      <t>1</t>
    </r>
    <r>
      <rPr>
        <sz val="9"/>
        <rFont val="宋体"/>
        <charset val="134"/>
        <scheme val="minor"/>
      </rPr>
      <t>台套及环保设备</t>
    </r>
    <r>
      <rPr>
        <sz val="9"/>
        <rFont val="宋体"/>
        <charset val="134"/>
        <scheme val="minor"/>
      </rPr>
      <t>1</t>
    </r>
    <r>
      <rPr>
        <sz val="9"/>
        <rFont val="宋体"/>
        <charset val="134"/>
        <scheme val="minor"/>
      </rPr>
      <t>台套等进行补助。</t>
    </r>
  </si>
  <si>
    <r>
      <t>自筹资金主要用于新建小龙虾加工生产线辅助设备</t>
    </r>
    <r>
      <rPr>
        <sz val="9"/>
        <rFont val="宋体"/>
        <charset val="134"/>
        <scheme val="minor"/>
      </rPr>
      <t>5T</t>
    </r>
    <r>
      <rPr>
        <sz val="9"/>
        <rFont val="宋体"/>
        <charset val="134"/>
        <scheme val="minor"/>
      </rPr>
      <t>螺旋设备</t>
    </r>
    <r>
      <rPr>
        <sz val="9"/>
        <rFont val="宋体"/>
        <charset val="134"/>
        <scheme val="minor"/>
      </rPr>
      <t>1</t>
    </r>
    <r>
      <rPr>
        <sz val="9"/>
        <rFont val="宋体"/>
        <charset val="134"/>
        <scheme val="minor"/>
      </rPr>
      <t>台套；分拣分割设备</t>
    </r>
    <r>
      <rPr>
        <sz val="9"/>
        <rFont val="宋体"/>
        <charset val="134"/>
        <scheme val="minor"/>
      </rPr>
      <t>2</t>
    </r>
    <r>
      <rPr>
        <sz val="9"/>
        <rFont val="宋体"/>
        <charset val="134"/>
        <scheme val="minor"/>
      </rPr>
      <t>台套。</t>
    </r>
  </si>
  <si>
    <t>1、带动青树嘴永康村、浩明村、新建村、沙港市、三仙湖石坝村、茅草街庆丰村、新尚村等7个核心村组及周边区域农户3000户以上，其中精准帮扶脱贫户63户以上；2、带动普通农户实现年增收3000元以上，脱贫户年增收3000-5000元的增收目标；3、为农户开展技术培训3～5次，培训人数达300~500人次，实现农户种养殖技术普及率100%；4、为周边农户提供季节性临时岗位480～580个，其中脱贫户就业岗位20个。</t>
  </si>
  <si>
    <r>
      <t>1、订单收购。与</t>
    </r>
    <r>
      <rPr>
        <sz val="9"/>
        <rFont val="宋体"/>
        <charset val="134"/>
        <scheme val="minor"/>
      </rPr>
      <t>3000</t>
    </r>
    <r>
      <rPr>
        <sz val="9"/>
        <rFont val="宋体"/>
        <charset val="134"/>
        <scheme val="minor"/>
      </rPr>
      <t>多户普通农户签订小龙虾、稻谷收购订单，实行</t>
    </r>
    <r>
      <rPr>
        <sz val="9"/>
        <rFont val="宋体"/>
        <charset val="134"/>
        <scheme val="minor"/>
      </rPr>
      <t>“</t>
    </r>
    <r>
      <rPr>
        <sz val="9"/>
        <rFont val="宋体"/>
        <charset val="134"/>
        <scheme val="minor"/>
      </rPr>
      <t>保护价收购</t>
    </r>
    <r>
      <rPr>
        <sz val="9"/>
        <rFont val="宋体"/>
        <charset val="134"/>
        <scheme val="minor"/>
      </rPr>
      <t>+</t>
    </r>
    <r>
      <rPr>
        <sz val="9"/>
        <rFont val="宋体"/>
        <charset val="134"/>
        <scheme val="minor"/>
      </rPr>
      <t>市场溢价分红</t>
    </r>
    <r>
      <rPr>
        <sz val="9"/>
        <rFont val="宋体"/>
        <charset val="134"/>
        <scheme val="minor"/>
      </rPr>
      <t>”</t>
    </r>
    <r>
      <rPr>
        <sz val="9"/>
        <rFont val="宋体"/>
        <charset val="134"/>
        <scheme val="minor"/>
      </rPr>
      <t>机制，同时将公司年终利润的</t>
    </r>
    <r>
      <rPr>
        <sz val="9"/>
        <rFont val="宋体"/>
        <charset val="134"/>
        <scheme val="minor"/>
      </rPr>
      <t>10%</t>
    </r>
    <r>
      <rPr>
        <sz val="9"/>
        <rFont val="宋体"/>
        <charset val="134"/>
        <scheme val="minor"/>
      </rPr>
      <t>用于农户分红，保证农户稳定收益。2、技术培训</t>
    </r>
    <r>
      <rPr>
        <sz val="9"/>
        <rFont val="宋体"/>
        <charset val="134"/>
        <scheme val="minor"/>
      </rPr>
      <t xml:space="preserve"> </t>
    </r>
    <r>
      <rPr>
        <sz val="9"/>
        <rFont val="宋体"/>
        <charset val="134"/>
        <scheme val="minor"/>
      </rPr>
      <t>。定期组织技术人员深入田间地头，为农户提供小龙虾养殖的种苗选育、饲料配比、病虫害防治、水质管理等内容技术指导，年均开展培训</t>
    </r>
    <r>
      <rPr>
        <sz val="9"/>
        <rFont val="宋体"/>
        <charset val="134"/>
        <scheme val="minor"/>
      </rPr>
      <t>3</t>
    </r>
    <r>
      <rPr>
        <sz val="9"/>
        <rFont val="宋体"/>
        <charset val="134"/>
        <scheme val="minor"/>
      </rPr>
      <t>～</t>
    </r>
    <r>
      <rPr>
        <sz val="9"/>
        <rFont val="宋体"/>
        <charset val="134"/>
        <scheme val="minor"/>
      </rPr>
      <t>5</t>
    </r>
    <r>
      <rPr>
        <sz val="9"/>
        <rFont val="宋体"/>
        <charset val="134"/>
        <scheme val="minor"/>
      </rPr>
      <t>次；3、就业帮扶</t>
    </r>
    <r>
      <rPr>
        <sz val="9"/>
        <rFont val="宋体"/>
        <charset val="134"/>
        <scheme val="minor"/>
      </rPr>
      <t xml:space="preserve"> </t>
    </r>
    <r>
      <rPr>
        <sz val="9"/>
        <rFont val="宋体"/>
        <charset val="134"/>
        <scheme val="minor"/>
      </rPr>
      <t>。在小龙虾精深加工车间为周边农户提供分拣、清洗、加工、包装等就业岗位，优先招聘脱贫户、监测户、低保户等困难群体，可吸纳就业岗位</t>
    </r>
    <r>
      <rPr>
        <sz val="9"/>
        <rFont val="宋体"/>
        <charset val="134"/>
        <scheme val="minor"/>
      </rPr>
      <t>500</t>
    </r>
    <r>
      <rPr>
        <sz val="9"/>
        <rFont val="宋体"/>
        <charset val="134"/>
        <scheme val="minor"/>
      </rPr>
      <t>～</t>
    </r>
    <r>
      <rPr>
        <sz val="9"/>
        <rFont val="宋体"/>
        <charset val="134"/>
        <scheme val="minor"/>
      </rPr>
      <t>600</t>
    </r>
    <r>
      <rPr>
        <sz val="9"/>
        <rFont val="宋体"/>
        <charset val="134"/>
        <scheme val="minor"/>
      </rPr>
      <t>个（其中长期固定岗位</t>
    </r>
    <r>
      <rPr>
        <sz val="9"/>
        <rFont val="宋体"/>
        <charset val="134"/>
        <scheme val="minor"/>
      </rPr>
      <t>20</t>
    </r>
    <r>
      <rPr>
        <sz val="9"/>
        <rFont val="宋体"/>
        <charset val="134"/>
        <scheme val="minor"/>
      </rPr>
      <t>个，季节性临时岗位</t>
    </r>
    <r>
      <rPr>
        <sz val="9"/>
        <rFont val="宋体"/>
        <charset val="134"/>
        <scheme val="minor"/>
      </rPr>
      <t>480</t>
    </r>
    <r>
      <rPr>
        <sz val="9"/>
        <rFont val="宋体"/>
        <charset val="134"/>
        <scheme val="minor"/>
      </rPr>
      <t>～</t>
    </r>
    <r>
      <rPr>
        <sz val="9"/>
        <rFont val="宋体"/>
        <charset val="134"/>
        <scheme val="minor"/>
      </rPr>
      <t>580</t>
    </r>
    <r>
      <rPr>
        <sz val="9"/>
        <rFont val="宋体"/>
        <charset val="134"/>
        <scheme val="minor"/>
      </rPr>
      <t>个），最低人均月工资</t>
    </r>
    <r>
      <rPr>
        <sz val="9"/>
        <rFont val="宋体"/>
        <charset val="134"/>
        <scheme val="minor"/>
      </rPr>
      <t>4000</t>
    </r>
    <r>
      <rPr>
        <sz val="9"/>
        <rFont val="宋体"/>
        <charset val="134"/>
        <scheme val="minor"/>
      </rPr>
      <t>元以上。</t>
    </r>
  </si>
  <si>
    <t>顺祥食品有限公司小龙虾三产融合模式创新示范基地建设项目</t>
  </si>
  <si>
    <t>中央财政资金对数智管控一体化加工生产线设备大口一单层龙虾分级机14台、大口二单层龙虾分级机4台进行补助。主要研发生产多口味大号整肢虾产品（7钱/只-9钱/只），专供沃尔玛旗下山姆会员店。</t>
  </si>
  <si>
    <t>地方整合及自筹主要用于订制化加工生产线改造，小龙虾良种繁育基地建设以及品牌与销售渠道创新示范。主要研发生产多口味大号整肢虾产品（7钱/只-9钱/只），专供沃尔玛旗下山姆会员店；同时研发优质小龙虾苗，供自有基地养殖。</t>
  </si>
  <si>
    <t>1、吸纳就业：每年稳定吸纳本地农村劳动力就业8人，人均年工资性收入不低于3.6万元；小龙虾加工、繁育等季节性临时用工10人次，劳务支出总额13.5万元左右。
2、订单收购：每年面向农户订单收购小龙虾300吨，覆盖农户1000余户，订单收购总额600万元，收购价格高于市场均价5%。
3、土地流转：每年流转330亩滩头涉及45户农户，流转费用每亩标准是278元，项目涉及的45户农户共增加收入9.2万元。</t>
  </si>
  <si>
    <t>1、就业帮扶：面向本地招聘繁育车间日常管理员工1人；定制化加工车间面向本地招聘产品生产员工6人、技术管理1人。每年小龙虾生产旺季设置生产临时用工岗位10个。2、订单收购。公司与南县南洲镇、华阁镇、明山头镇、乌嘴乡等12个镇（乡）等30个村38户及洞庭湖区南县周边县（市）小龙虾养殖农户60户签订小龙虾保底收购协议，按高于市场价5%收购，订单履约率100%，农户亩均增收200元。</t>
  </si>
  <si>
    <t>沅江市</t>
  </si>
  <si>
    <t>湖南虾满塘科技发展有限公司高标准良种虾苗繁育基地建设项目</t>
  </si>
  <si>
    <t>企业</t>
  </si>
  <si>
    <t>中央资金对新建孵化池8个、新建孵化用冷热供水系统1套等进行补助。</t>
  </si>
  <si>
    <t>建设2980平方米恒温钢结构繁育车间；购置配套孵化设施设备增氧机4台套；新建25m米*5米孵化池2个；新建过滤池1个</t>
  </si>
  <si>
    <t>1、新增农村劳动力就 业38人以上，其中脱贫劳动力12人以上。 订 单 ：30户，其中带 动脱贫户12户，预计 为农户带来直接收益 20万元以上。
2、新增订单农户 30户，其中带动脱贫户12户，产品以市场价 上 浮 5 % 的 价 格 收 购。
3、土地流转 ：对农户(优先保障脱贫户/监 测户)拥有的农田或低 效利用的水面等资源以600元/亩流转或租 赁。</t>
  </si>
  <si>
    <t>1、计划新增固定岗位8个，其中优先安排有劳动能力的脱贫户(含监测户)2个。新增本地(或周边)农村劳动力就业30人以上，其中脱贫劳动力10人以上，年发放工资总额约40万元，人均10000元以上。
2、新增订单农户30户，其中带动脱贫户12户，订单量200-300吨，以成本价提供小龙虾苗种，免费提供技术支撑，并以产品市场价上浮5%的价格收购。
3、流转租赁面积租金为每年600元/亩，涉及农户20户以上，户平5000以上。</t>
  </si>
  <si>
    <t>湖南福臻农业发展有限公司小龙虾集采集配中心建设项目</t>
  </si>
  <si>
    <t>中央资金对库虾收购线2套、污水净化池3个等进行补助。</t>
  </si>
  <si>
    <t>新建1000平方米钢结构交易中心（含地面硬化及配套设施）；新建1200立方米小龙虾冷藏库；ZX龙虾蒸煮生产线各2套及辅助设备；分拣设备3套。</t>
  </si>
  <si>
    <t>1、推行鲜活小龙虾按规格分级，以高于市场价0.5-1元/斤保底价收购，涉及农户40户以上，其中脱贫户12户户以上，带动农户直接收益45万元以上，户平11000元以上；
2、吸纳本地农户30个以上、脱贫劳动力10个以上就近上岗，年发放薪35万元以上，人均1.5万元以上；
3、农户以土地经营权每年按600元/亩、闲置资产作价纳入项目总投资，结算投资股份比例等参股经营，企业按效益定期分红。</t>
  </si>
  <si>
    <t>1、订单收购：推行鲜活小龙虾按规格分级，以高于市场价0.5-1元/斤保底价收购，带动农户40户以上，带动农户直接收益45万元以上，户平增收11000元以上。
2、就业：优先吸纳本地农户30个以上、脱贫劳动力10个以上就近上岗，提供分拣、清洗、蒸煮、包装、冷链、管理等多元岗位，年发放薪资35万元以上,人均增收11000元以上。
3、农户以土地经营权每年按600元/亩、闲置资产作价纳入项目总投资，结算投资股份比例等参股经营，企业按效益定期分红。</t>
  </si>
  <si>
    <t>沅江市国民水产有限公司小龙虾精深加工和副产物综合利用建设</t>
  </si>
  <si>
    <t>中央财政资金对小龙虾收购线2套（包括进料提升机、小龙虾输送带、挑虾带、称重设备、咪咪虾滚筒筛(双层)等收购设备）等进行补助。</t>
  </si>
  <si>
    <t>厂房建设630平方米（含地面硬化、供水、排水、真空管道及其配套设施）；小龙虾蒸煮生产线各2组（蒸煮机、提升机、汽泡暂存桶、冷却机等蒸煮设备）；环保设施1套。</t>
  </si>
  <si>
    <t>（1）吸纳就业：每年稳定吸纳本地农村劳动力就业38人，其中脱贫户/监测户20人，人均年工资性收入不低于3.6万元;季节性临时用工35人次，劳务支出总额20万元。
（2）订单收购：每年面向农户订单收购（小龙虾）1200吨以上，覆盖农户65户(其中脱贫户20户)，订单收购总金额达3100万元以上，收购价格高于市场均价2.5%。</t>
  </si>
  <si>
    <t>每年稳定吸纳本地农村劳动力38人就业，其中包括50%的脱贫户（监测户）；每年面向农户订单收购小龙虾的价格高于市场均价2.5%。</t>
  </si>
  <si>
    <t>益阳市丰兴农业科技有限公司小龙虾精深加工和副产物综合利用建设项目</t>
  </si>
  <si>
    <t>中央财政资金对收购设备1套（包括进料提升机、小龙虾输送带、挑虾带、称重设备、咪咪虾滚筒筛(双层)等收购设备）；大虾收购线1套（包括提升机、挑虾带、单层筛等大虾收购线）；蒸煮设备1套（包括蒸煮机、提升机、汽泡暂存桶、冷却机等蒸煮设备）等进行补助。</t>
  </si>
  <si>
    <t>厂房建设5000平方米；电力设施、变压器、火力发电及屋面光伏发电等线路；水处理，环保设施；厂房填土及地坪、基础建设</t>
  </si>
  <si>
    <t>订单：小龙虾订单收购量350吨以上，覆盖农户60户以上，覆盖面积2000亩以上，带动农户直接收益50万元以上。
就业：吸纳本地农户40人以上就业，其中脱贫户约15人，年发放薪资45万元以上，就业人员人均增收10000万元以上。
分红：农户以土地经营权、养殖水域、自筹资金等入股合作社与加工项目，按股分红、按效分红。预计吸纳股份15%。</t>
  </si>
  <si>
    <t>1、公司为稳固农户收益，解决农户产销难，采用订单生产模式，以高于市场价5-10%收购农户产品，再分级，深加工、统一品牌销售。
2、公司在收购、分拣、冷链仓储、深加工、包装、副产物处理等各个环节可吸纳本地农村劳动力40人以上就业，其中脱贫户（含监测户）劳动力在15人左右，年发放薪资45万元以上，人均在1万元以上。
3、鼓励农户、村集体参与项目建设，产生的收益按股份比例分红。</t>
  </si>
  <si>
    <t>赫山区</t>
  </si>
  <si>
    <t>益阳市衡宇食品有限公司1000吨小龙虾精深加工和副产物综合利用建设项目</t>
  </si>
  <si>
    <t>省级龙头企业</t>
  </si>
  <si>
    <t>1、购置真空包装设备2套；2、卤煮设备2套；3、清洗设备2套；4、气泡解冻池2套；5、杀菌锅1套；6、自动装袋机1套；7、叉车1台；8、振动筛1台；9、滚柔机1台；10、真空冷却机1套；11、空气净化系统1套；12、油过滤机1套；13、空压机1台。</t>
  </si>
  <si>
    <t>建设标准化车间4000m2</t>
  </si>
  <si>
    <t>（1）吸纳就业：年稳定吸纳本地农村劳动力就业25人，其中脱贫户/监测户20人，人均年工资性收入不低于25000元，劳务支出总额60.00万元及以上。
（2）订单收购：每年面向农户订单收购小龙虾，订单收购覆盖农户4户及以上(其中脱贫户2户及以上)，订单收购总金额40万元及以上，收购价格高于市场均价2.5%及以上。
（3）其它：对小龙虾养殖农户进行技术培训，年培训农户技术技能25人次，帮助农户销售农产品总额150万元，降低农户生产资料成本10%及以上。</t>
  </si>
  <si>
    <t>（1）就业帮扶：公司面向本地农户设置小龙虾加工、仓储物流岗位25个，优先聘用当地农户25人（含脱贫户和监测户20人），签订劳动合同，明确用工时间、工资标准和工资发放方式；同时定期开展岗位技能培训，提升农户就业能力，2026预计年累计开展培训1场次，覆盖25人次。
（2）订单收购：公司与赫山区区域内4户及以上小龙虾养殖农户签订小龙虾保底收购协议，明确最低收购保护价，约定收购标准和收购时限，成熟后按协议价上门收购，解决农户销售难题。预计2026年本项目建成后订单履约率100%，订单收购总金额40万元及以上，农户亩均增收300元左右。
（3）其它：公司利用自身技术、市场优势，组建技术服务团队，对小龙虾养殖农户开展免费培训、现场养殖技术指导、发放技术手册，推广稻虾特色高效种养模式，帮助农户销售小龙虾，提高小龙虾养殖农户抗风险能力，农户亩均增收10%左右。</t>
  </si>
  <si>
    <t>益阳市亿源食品有限公司1000吨小龙虾集采集配中心建设项目</t>
  </si>
  <si>
    <t>私营企业</t>
  </si>
  <si>
    <t>1：建设冷冻库286.2m3；
2：购置分重筛选设备2台；
3：腌制库1个；
4：燃气油炸设备2台；
5：液压升降平台3台；
6：叉车3台等设施设备。</t>
  </si>
  <si>
    <t>1：建设生产厂房1550m2；
2：建设冷冻库821.8m3；
3：不锈钢设备2批套。</t>
  </si>
  <si>
    <t>（1）就业帮扶：公司面向本地农户设置小龙虾加工、仓储物流岗位25个，优先聘用当地农户25人（含脱贫户和监测户20人），签订劳动合同，明确用工时间、工资标准和工资发放方式；同时定期开展岗位技能培训，提升农户就业能力，2026预计年累计开展培训1场次，覆盖25人次。
（2）订单收购：公司与赫山区区域内4户及以上小龙虾养殖农户签订小龙虾保底收购协议，明确最低收购保护价，约定收购标准和收购时限，成熟后按协议价上门收购，解决农户销售难题。预计2026年本项目建成后订单履约率100%，农户亩均增收300元左右。
（3）其它：公司利用自身技术、市场优势，组建技术服务团队，对小龙虾养殖农户开展免费培训、现场养殖技术指导、发放技术手册，推广稻虾特色高效种养模式，帮助农户销售小龙虾，提高小龙虾养殖农户抗风险能力，亩均收入可达4800元及以上，农户亩均增收10%左右。</t>
  </si>
  <si>
    <t>大通湖区</t>
  </si>
  <si>
    <t>湖南省华益生物科技有限公司小龙虾分拣分级仓储保鲜建设项目</t>
  </si>
  <si>
    <t>中央资金对龙虾分级机1套、虾壳自动输送装车机1套、全自动计量设备4套、龙虾气泡浸泡系统4套、提升机4套、平板速冻设备1套(25mx3.5m，压缩机320kW);建设800立方低温库等进行补助</t>
  </si>
  <si>
    <t>污水初级处理厂建设、污水预处理设施、污水管道埋设4.5千米;无尘车间建设450平方米;2800平方米收购场地维修、给排水管网维修;收购、存储、加工厂房改造2500平方米;400KVA变压器1台;315KVA变压器2台;回填鱼塘地块建设物流仓储等建设。</t>
  </si>
  <si>
    <t>（1.吸纳就业
每年稳定吸纳本地农村劳动力就业30人，其中脱贫户20人，人均年工资不低于4万元，季节性临时用工100人，劳务支出总额200万元。
2.订单收购
面向农户订购小龙虾2500吨，覆盖农户200户，订单收购总金额1000万元，收购价格高于市场均价3%。定期开展岗位技能培训，培训100人次。
3.收益分红
每年通过收益向集体分红3万元，其中，脱贫户分红占比不低于10%，户均年度分红不低于1万元。</t>
  </si>
  <si>
    <t xml:space="preserve">1.就业帮扶
本项目实施主体面向大通湖区农户设置养殖、仓储物流、保洁安保等岗位共30个，优先聘用当地农户30人（含脱贫户和监测户20人）；每年农忙时节设置小龙虾加工临时用工岗位岗位100个，优先聘用当地农户100人（含脱贫户和监测户50人），按日结算劳务报酬；同时定期开展岗位技能培训，提升农户就业能力，2026预计年累计开展培训2场次，覆盖100人次。
2.订单收购
与河坝镇新秀村等村共20户农户签订农产品保底收购协议，明确最低收购保护价，约定收购标准和收购时限，公司统一提供种苗/虾苗、技术指导，成熟后按协议价上门收购，解决农户销售难题，2025年订单履约率100%，农户亩均增收200元。预计2026年本项目建成后订单履约率100%，农户亩均增收300元。
3.收益分红
每年通过收益向村集体分红3万元，其中，脱贫户分红占比不低于10%，户均年度分红不低于1万元。
</t>
  </si>
  <si>
    <r>
      <t>合</t>
    </r>
    <r>
      <rPr>
        <b/>
        <sz val="9"/>
        <rFont val="Times New Roman"/>
        <family val="1"/>
        <charset val="0"/>
      </rPr>
      <t xml:space="preserve">  </t>
    </r>
    <r>
      <rPr>
        <b/>
        <sz val="9"/>
        <rFont val="宋体"/>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</si>
</sst>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name val="宋体"/>
      <charset val="134"/>
    </font>
    <font>
      <sz val="18"/>
      <name val="华文中宋"/>
      <charset val="134"/>
    </font>
    <font>
      <sz val="9"/>
      <name val="黑体"/>
      <family val="3"/>
      <charset val="134"/>
    </font>
    <font>
      <sz val="9"/>
      <name val="宋体"/>
      <charset val="134"/>
      <scheme val="minor"/>
    </font>
    <font>
      <b/>
      <sz val="9"/>
      <name val="宋体"/>
      <charset val="134"/>
    </font>
    <font>
      <sz val="10.5"/>
      <name val="Times New Roman"/>
      <family val="1"/>
      <charset val="0"/>
    </font>
    <font>
      <b/>
      <sz val="9"/>
      <name val="Times New Roman"/>
      <family val="1"/>
      <charset val="0"/>
    </font>
    <font>
      <sz val="9"/>
      <name val="Times New Roman"/>
      <family val="1"/>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8"/>
      <name val="Times New Roman"/>
      <family val="1"/>
      <charset val="0"/>
    </font>
    <font>
      <u/>
      <sz val="18"/>
      <name val="宋体"/>
      <charset val="134"/>
    </font>
    <font>
      <u/>
      <sz val="18"/>
      <name val="Times New Roman"/>
      <family val="1"/>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8">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justify"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4" xfId="0" applyFont="1" applyBorder="1" applyAlignment="1">
      <alignment horizontal="center" vertical="center" wrapText="1"/>
    </xf>
    <xf numFmtId="0" fontId="6"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workbookViewId="0">
      <pane xSplit="10" ySplit="3" topLeftCell="K15" activePane="bottomRight" state="frozen"/>
      <selection/>
      <selection pane="topRight"/>
      <selection pane="bottomLeft"/>
      <selection pane="bottomRight" activeCell="F15" sqref="F15"/>
    </sheetView>
  </sheetViews>
  <sheetFormatPr defaultColWidth="9" defaultRowHeight="15.75"/>
  <cols>
    <col min="1" max="1" width="4.25" customWidth="1"/>
    <col min="2" max="2" width="12.775" customWidth="1"/>
    <col min="3" max="3" width="12" customWidth="1"/>
    <col min="4" max="4" width="7.5" customWidth="1"/>
    <col min="5" max="5" width="20.375" customWidth="1"/>
    <col min="6" max="6" width="21.375" customWidth="1"/>
    <col min="7" max="7" width="8.25" customWidth="1"/>
    <col min="8" max="8" width="7.125" customWidth="1"/>
    <col min="9" max="9" width="6.25" customWidth="1"/>
    <col min="10" max="10" width="8.375" customWidth="1"/>
    <col min="11" max="11" width="28" style="1" customWidth="1"/>
    <col min="12" max="12" width="40.775" style="1" customWidth="1"/>
    <col min="13" max="13" width="6.375" customWidth="1"/>
  </cols>
  <sheetData>
    <row r="1" ht="49" customHeight="1" spans="1:13">
      <c r="A1" s="2" t="s">
        <v>0</v>
      </c>
      <c r="B1" s="3"/>
      <c r="C1" s="3"/>
      <c r="D1" s="3"/>
      <c r="E1" s="3"/>
      <c r="F1" s="3"/>
      <c r="G1" s="3"/>
      <c r="H1" s="3"/>
      <c r="I1" s="3"/>
      <c r="J1" s="3"/>
      <c r="K1" s="24"/>
      <c r="L1" s="24"/>
      <c r="M1" s="3"/>
    </row>
    <row r="2" ht="25" customHeight="1" spans="1:13">
      <c r="A2" s="4" t="s">
        <v>1</v>
      </c>
      <c r="B2" s="4" t="s">
        <v>2</v>
      </c>
      <c r="C2" s="4" t="s">
        <v>3</v>
      </c>
      <c r="D2" s="4" t="s">
        <v>4</v>
      </c>
      <c r="E2" s="4" t="s">
        <v>5</v>
      </c>
      <c r="F2" s="20"/>
      <c r="G2" s="4" t="s">
        <v>6</v>
      </c>
      <c r="H2" s="20"/>
      <c r="I2" s="20"/>
      <c r="J2" s="20"/>
      <c r="K2" s="25" t="s">
        <v>7</v>
      </c>
      <c r="L2" s="26"/>
      <c r="M2" s="33" t="s">
        <v>8</v>
      </c>
    </row>
    <row r="3" ht="37" customHeight="1" spans="1:13">
      <c r="A3" s="5"/>
      <c r="B3" s="6" t="s">
        <v>9</v>
      </c>
      <c r="C3" s="7"/>
      <c r="D3" s="7"/>
      <c r="E3" s="6" t="s">
        <v>10</v>
      </c>
      <c r="F3" s="6" t="s">
        <v>11</v>
      </c>
      <c r="G3" s="6" t="s">
        <v>12</v>
      </c>
      <c r="H3" s="6" t="s">
        <v>13</v>
      </c>
      <c r="I3" s="6" t="s">
        <v>14</v>
      </c>
      <c r="J3" s="6" t="s">
        <v>15</v>
      </c>
      <c r="K3" s="27" t="s">
        <v>16</v>
      </c>
      <c r="L3" s="27" t="s">
        <v>17</v>
      </c>
      <c r="M3" s="34"/>
    </row>
    <row r="4" ht="170" customHeight="1" spans="1:13">
      <c r="A4" s="8">
        <v>1</v>
      </c>
      <c r="B4" s="9" t="s">
        <v>18</v>
      </c>
      <c r="C4" s="9" t="s">
        <v>19</v>
      </c>
      <c r="D4" s="9" t="s">
        <v>20</v>
      </c>
      <c r="E4" s="9" t="s">
        <v>21</v>
      </c>
      <c r="F4" s="9" t="s">
        <v>22</v>
      </c>
      <c r="G4" s="10">
        <f>SUM(H4:J4)</f>
        <v>450</v>
      </c>
      <c r="H4" s="10">
        <v>100</v>
      </c>
      <c r="I4" s="10">
        <v>50</v>
      </c>
      <c r="J4" s="10">
        <v>300</v>
      </c>
      <c r="K4" s="28" t="s">
        <v>23</v>
      </c>
      <c r="L4" s="28" t="s">
        <v>24</v>
      </c>
      <c r="M4" s="35"/>
    </row>
    <row r="5" ht="144" customHeight="1" spans="1:13">
      <c r="A5" s="10">
        <v>2</v>
      </c>
      <c r="B5" s="9" t="s">
        <v>18</v>
      </c>
      <c r="C5" s="9" t="s">
        <v>25</v>
      </c>
      <c r="D5" s="9" t="s">
        <v>26</v>
      </c>
      <c r="E5" s="9" t="s">
        <v>27</v>
      </c>
      <c r="F5" s="9" t="s">
        <v>28</v>
      </c>
      <c r="G5" s="10">
        <f>SUM(H5:J5)</f>
        <v>450</v>
      </c>
      <c r="H5" s="10">
        <v>100</v>
      </c>
      <c r="I5" s="10">
        <v>50</v>
      </c>
      <c r="J5" s="10">
        <v>300</v>
      </c>
      <c r="K5" s="28" t="s">
        <v>29</v>
      </c>
      <c r="L5" s="28" t="s">
        <v>30</v>
      </c>
      <c r="M5" s="35"/>
    </row>
    <row r="6" ht="144" customHeight="1" spans="1:13">
      <c r="A6" s="10">
        <v>3</v>
      </c>
      <c r="B6" s="9" t="s">
        <v>18</v>
      </c>
      <c r="C6" s="9" t="s">
        <v>31</v>
      </c>
      <c r="D6" s="9" t="s">
        <v>32</v>
      </c>
      <c r="E6" s="9" t="s">
        <v>33</v>
      </c>
      <c r="F6" s="9" t="s">
        <v>34</v>
      </c>
      <c r="G6" s="10">
        <f>SUM(H6:J6)</f>
        <v>914</v>
      </c>
      <c r="H6" s="10">
        <v>200</v>
      </c>
      <c r="I6" s="10">
        <v>100</v>
      </c>
      <c r="J6" s="10">
        <v>614</v>
      </c>
      <c r="K6" s="29" t="s">
        <v>35</v>
      </c>
      <c r="L6" s="29" t="s">
        <v>36</v>
      </c>
      <c r="M6" s="35"/>
    </row>
    <row r="7" ht="198" customHeight="1" spans="1:13">
      <c r="A7" s="10">
        <v>4</v>
      </c>
      <c r="B7" s="9" t="s">
        <v>18</v>
      </c>
      <c r="C7" s="9" t="s">
        <v>37</v>
      </c>
      <c r="D7" s="9" t="s">
        <v>20</v>
      </c>
      <c r="E7" s="9" t="s">
        <v>38</v>
      </c>
      <c r="F7" s="9" t="s">
        <v>39</v>
      </c>
      <c r="G7" s="21">
        <f>SUM(H7:J7)</f>
        <v>900</v>
      </c>
      <c r="H7" s="21">
        <v>200</v>
      </c>
      <c r="I7" s="21">
        <v>100</v>
      </c>
      <c r="J7" s="21">
        <v>600</v>
      </c>
      <c r="K7" s="28" t="s">
        <v>40</v>
      </c>
      <c r="L7" s="28" t="s">
        <v>41</v>
      </c>
      <c r="M7" s="35"/>
    </row>
    <row r="8" ht="153" customHeight="1" spans="1:13">
      <c r="A8" s="10">
        <v>5</v>
      </c>
      <c r="B8" s="9" t="s">
        <v>18</v>
      </c>
      <c r="C8" s="11" t="s">
        <v>42</v>
      </c>
      <c r="D8" s="11" t="s">
        <v>32</v>
      </c>
      <c r="E8" s="11" t="s">
        <v>43</v>
      </c>
      <c r="F8" s="11" t="s">
        <v>44</v>
      </c>
      <c r="G8" s="10">
        <f>SUM(H8:J8)</f>
        <v>482.2</v>
      </c>
      <c r="H8" s="13">
        <v>100</v>
      </c>
      <c r="I8" s="13"/>
      <c r="J8" s="13">
        <v>382.2</v>
      </c>
      <c r="K8" s="30" t="s">
        <v>45</v>
      </c>
      <c r="L8" s="30" t="s">
        <v>46</v>
      </c>
      <c r="M8" s="36"/>
    </row>
    <row r="9" ht="176" customHeight="1" spans="1:13">
      <c r="A9" s="12">
        <v>6</v>
      </c>
      <c r="B9" s="11" t="s">
        <v>47</v>
      </c>
      <c r="C9" s="11" t="s">
        <v>48</v>
      </c>
      <c r="D9" s="11" t="s">
        <v>49</v>
      </c>
      <c r="E9" s="11" t="s">
        <v>50</v>
      </c>
      <c r="F9" s="11" t="s">
        <v>51</v>
      </c>
      <c r="G9" s="11">
        <f t="shared" ref="G9:G12" si="0">H9+I9+J9</f>
        <v>817.96</v>
      </c>
      <c r="H9" s="11">
        <v>200</v>
      </c>
      <c r="I9" s="11"/>
      <c r="J9" s="11">
        <v>617.96</v>
      </c>
      <c r="K9" s="30" t="s">
        <v>52</v>
      </c>
      <c r="L9" s="30" t="s">
        <v>53</v>
      </c>
      <c r="M9" s="36"/>
    </row>
    <row r="10" ht="178" customHeight="1" spans="1:13">
      <c r="A10" s="12">
        <v>7</v>
      </c>
      <c r="B10" s="11" t="s">
        <v>47</v>
      </c>
      <c r="C10" s="13" t="s">
        <v>54</v>
      </c>
      <c r="D10" s="11" t="s">
        <v>49</v>
      </c>
      <c r="E10" s="11" t="s">
        <v>55</v>
      </c>
      <c r="F10" s="11" t="s">
        <v>56</v>
      </c>
      <c r="G10" s="13">
        <f t="shared" si="0"/>
        <v>812.8</v>
      </c>
      <c r="H10" s="13">
        <v>200</v>
      </c>
      <c r="I10" s="13"/>
      <c r="J10" s="13">
        <v>612.8</v>
      </c>
      <c r="K10" s="30" t="s">
        <v>57</v>
      </c>
      <c r="L10" s="30" t="s">
        <v>58</v>
      </c>
      <c r="M10" s="36"/>
    </row>
    <row r="11" ht="153" customHeight="1" spans="1:13">
      <c r="A11" s="12">
        <v>8</v>
      </c>
      <c r="B11" s="11" t="s">
        <v>47</v>
      </c>
      <c r="C11" s="11" t="s">
        <v>59</v>
      </c>
      <c r="D11" s="11" t="s">
        <v>20</v>
      </c>
      <c r="E11" s="11" t="s">
        <v>60</v>
      </c>
      <c r="F11" s="11" t="s">
        <v>61</v>
      </c>
      <c r="G11" s="13">
        <f t="shared" si="0"/>
        <v>402</v>
      </c>
      <c r="H11" s="13">
        <v>100</v>
      </c>
      <c r="I11" s="13"/>
      <c r="J11" s="13">
        <v>302</v>
      </c>
      <c r="K11" s="30" t="s">
        <v>62</v>
      </c>
      <c r="L11" s="30" t="s">
        <v>63</v>
      </c>
      <c r="M11" s="36"/>
    </row>
    <row r="12" ht="153" customHeight="1" spans="1:13">
      <c r="A12" s="10">
        <v>9</v>
      </c>
      <c r="B12" s="11" t="s">
        <v>47</v>
      </c>
      <c r="C12" s="11" t="s">
        <v>64</v>
      </c>
      <c r="D12" s="11" t="s">
        <v>49</v>
      </c>
      <c r="E12" s="11" t="s">
        <v>65</v>
      </c>
      <c r="F12" s="11" t="s">
        <v>66</v>
      </c>
      <c r="G12" s="13">
        <f t="shared" si="0"/>
        <v>815</v>
      </c>
      <c r="H12" s="13">
        <v>200</v>
      </c>
      <c r="I12" s="13"/>
      <c r="J12" s="13">
        <v>615</v>
      </c>
      <c r="K12" s="30" t="s">
        <v>67</v>
      </c>
      <c r="L12" s="30" t="s">
        <v>68</v>
      </c>
      <c r="M12" s="36"/>
    </row>
    <row r="13" ht="215" customHeight="1" spans="1:13">
      <c r="A13" s="14">
        <v>10</v>
      </c>
      <c r="B13" s="15" t="s">
        <v>69</v>
      </c>
      <c r="C13" s="15" t="s">
        <v>70</v>
      </c>
      <c r="D13" s="15" t="s">
        <v>71</v>
      </c>
      <c r="E13" s="15" t="s">
        <v>72</v>
      </c>
      <c r="F13" s="15" t="s">
        <v>73</v>
      </c>
      <c r="G13" s="14">
        <v>801.16</v>
      </c>
      <c r="H13" s="14">
        <v>200</v>
      </c>
      <c r="I13" s="14"/>
      <c r="J13" s="14">
        <v>601.16</v>
      </c>
      <c r="K13" s="31" t="s">
        <v>74</v>
      </c>
      <c r="L13" s="31" t="s">
        <v>75</v>
      </c>
      <c r="M13" s="36"/>
    </row>
    <row r="14" ht="244" customHeight="1" spans="1:13">
      <c r="A14" s="14">
        <v>11</v>
      </c>
      <c r="B14" s="15" t="s">
        <v>69</v>
      </c>
      <c r="C14" s="15" t="s">
        <v>76</v>
      </c>
      <c r="D14" s="15" t="s">
        <v>77</v>
      </c>
      <c r="E14" s="15" t="s">
        <v>78</v>
      </c>
      <c r="F14" s="15" t="s">
        <v>79</v>
      </c>
      <c r="G14" s="14">
        <v>801.99</v>
      </c>
      <c r="H14" s="14">
        <v>200</v>
      </c>
      <c r="I14" s="14"/>
      <c r="J14" s="14">
        <v>601.99</v>
      </c>
      <c r="K14" s="31" t="s">
        <v>74</v>
      </c>
      <c r="L14" s="31" t="s">
        <v>80</v>
      </c>
      <c r="M14" s="36"/>
    </row>
    <row r="15" ht="221" customHeight="1" spans="1:13">
      <c r="A15" s="10">
        <v>12</v>
      </c>
      <c r="B15" s="15" t="s">
        <v>81</v>
      </c>
      <c r="C15" s="15" t="s">
        <v>82</v>
      </c>
      <c r="D15" s="15" t="s">
        <v>20</v>
      </c>
      <c r="E15" s="15" t="s">
        <v>83</v>
      </c>
      <c r="F15" s="15" t="s">
        <v>84</v>
      </c>
      <c r="G15" s="14">
        <v>800</v>
      </c>
      <c r="H15" s="14">
        <v>200</v>
      </c>
      <c r="I15" s="14">
        <v>0</v>
      </c>
      <c r="J15" s="14">
        <v>600</v>
      </c>
      <c r="K15" s="15" t="s">
        <v>85</v>
      </c>
      <c r="L15" s="15" t="s">
        <v>86</v>
      </c>
      <c r="M15" s="36"/>
    </row>
    <row r="16" ht="36" customHeight="1" spans="1:13">
      <c r="A16" s="16" t="s">
        <v>87</v>
      </c>
      <c r="B16" s="17"/>
      <c r="C16" s="17"/>
      <c r="D16" s="17"/>
      <c r="E16" s="22"/>
      <c r="F16" s="22"/>
      <c r="G16" s="23">
        <f>SUM(G4:G15)</f>
        <v>8447.11</v>
      </c>
      <c r="H16" s="23">
        <f>SUM(H4:H15)</f>
        <v>2000</v>
      </c>
      <c r="I16" s="23">
        <f>SUM(I4:I15)</f>
        <v>300</v>
      </c>
      <c r="J16" s="23">
        <f>SUM(J4:J15)</f>
        <v>6147.11</v>
      </c>
      <c r="K16" s="32"/>
      <c r="L16" s="32"/>
      <c r="M16" s="37"/>
    </row>
    <row r="17" ht="24" customHeight="1" spans="1:13">
      <c r="A17" s="18"/>
      <c r="B17" s="18"/>
      <c r="C17" s="18"/>
      <c r="D17" s="18"/>
      <c r="E17" s="18"/>
      <c r="F17" s="18"/>
      <c r="G17" s="18"/>
      <c r="H17" s="18"/>
      <c r="I17" s="18"/>
      <c r="J17" s="18"/>
      <c r="K17" s="18"/>
      <c r="L17" s="18"/>
      <c r="M17" s="18"/>
    </row>
    <row r="18" spans="1:1">
      <c r="A18" s="19"/>
    </row>
  </sheetData>
  <autoFilter xmlns:etc="http://www.wps.cn/officeDocument/2017/etCustomData" ref="A1:M16" etc:filterBottomFollowUsedRange="0">
    <extLst/>
  </autoFilter>
  <mergeCells count="9">
    <mergeCell ref="A1:M1"/>
    <mergeCell ref="E2:F2"/>
    <mergeCell ref="G2:J2"/>
    <mergeCell ref="K2:L2"/>
    <mergeCell ref="A16:D16"/>
    <mergeCell ref="A17:M17"/>
    <mergeCell ref="A2:A3"/>
    <mergeCell ref="C2:C3"/>
    <mergeCell ref="D2:D3"/>
  </mergeCells>
  <pageMargins left="0.751388888888889" right="0.751388888888889" top="1" bottom="1" header="0.511805555555556" footer="0.511805555555556"/>
  <pageSetup paperSize="8" scale="75"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kylin</cp:lastModifiedBy>
  <dcterms:created xsi:type="dcterms:W3CDTF">2018-05-26T11:28:41Z</dcterms:created>
  <dcterms:modified xsi:type="dcterms:W3CDTF">2026-05-26T09:18:42Z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6A2B5A4B7BCCB5EAF2F4146A28742807_43</vt:lpwstr>
  </property>
  <property fmtid="{D5CDD505-2E9C-101B-9397-08002B2CF9AE}" pid="4" name="CalculationRule">
    <vt:r8>0</vt:r8>
  </property>
  <property fmtid="{D5CDD505-2E9C-101B-9397-08002B2CF9AE}" pid="5" name="KSOReadingLayout">
    <vt:bool>true</vt:bool>
  </property>
</Properties>
</file>